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seclassroom1.sharepoint.com/sites/GCSEClassroom/Shared Documents/The PE Classroom/GCSE Edexcel/"/>
    </mc:Choice>
  </mc:AlternateContent>
  <xr:revisionPtr revIDLastSave="70" documentId="8_{1106D016-E366-450B-97A6-7A1E589C05EA}" xr6:coauthVersionLast="47" xr6:coauthVersionMax="47" xr10:uidLastSave="{5B8D796E-2439-4A20-B81A-4A73E8ECD0B5}"/>
  <bookViews>
    <workbookView xWindow="-108" yWindow="-108" windowWidth="23256" windowHeight="12456" xr2:uid="{00000000-000D-0000-FFFF-FFFF00000000}"/>
  </bookViews>
  <sheets>
    <sheet name="Overall" sheetId="1" r:id="rId1"/>
    <sheet name="Practical" sheetId="2" r:id="rId2"/>
    <sheet name="Grade Info" sheetId="4" state="hidden" r:id="rId3"/>
    <sheet name="% Grade" sheetId="6" r:id="rId4"/>
  </sheets>
  <definedNames>
    <definedName name="Grades">'% Grade'!$A$1:$B$101</definedName>
  </definedNames>
  <calcPr calcId="191029"/>
  <customWorkbookViews>
    <customWorkbookView name="Nicholas Makin - Personal View" guid="{42BFCE57-46F0-4879-A472-0BD29E586A0F}" mergeInterval="0" personalView="1" maximized="1" xWindow="-8" yWindow="-8" windowWidth="1382" windowHeight="744" activeSheetId="1"/>
    <customWorkbookView name="N MAKIN - Personal View" guid="{954BA82D-1CE8-4C58-A69E-C64DDDE2FD12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3" i="1"/>
  <c r="D2" i="1"/>
  <c r="I5" i="1"/>
  <c r="I6" i="1"/>
  <c r="I7" i="1"/>
  <c r="I8" i="1"/>
  <c r="I9" i="1"/>
  <c r="I10" i="1"/>
  <c r="J6" i="1" l="1"/>
  <c r="J7" i="1"/>
  <c r="J8" i="1"/>
  <c r="J9" i="1"/>
  <c r="J10" i="1"/>
  <c r="J5" i="1"/>
  <c r="I30" i="1" l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K45" i="1"/>
  <c r="L45" i="1" s="1"/>
  <c r="M45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A102" i="2"/>
  <c r="B102" i="2"/>
  <c r="I102" i="2"/>
  <c r="G101" i="1" s="1"/>
  <c r="H101" i="1" s="1"/>
  <c r="K101" i="1" s="1"/>
  <c r="L101" i="1" s="1"/>
  <c r="M101" i="1" s="1"/>
  <c r="A29" i="2"/>
  <c r="B29" i="2"/>
  <c r="I29" i="2"/>
  <c r="G28" i="1" s="1"/>
  <c r="H28" i="1" s="1"/>
  <c r="A30" i="2"/>
  <c r="B30" i="2"/>
  <c r="I30" i="2"/>
  <c r="G29" i="1" s="1"/>
  <c r="H29" i="1" s="1"/>
  <c r="A31" i="2"/>
  <c r="B31" i="2"/>
  <c r="I31" i="2"/>
  <c r="G30" i="1" s="1"/>
  <c r="H30" i="1" s="1"/>
  <c r="A32" i="2"/>
  <c r="B32" i="2"/>
  <c r="I32" i="2"/>
  <c r="G31" i="1" s="1"/>
  <c r="H31" i="1" s="1"/>
  <c r="K31" i="1" s="1"/>
  <c r="L31" i="1" s="1"/>
  <c r="M31" i="1" s="1"/>
  <c r="A33" i="2"/>
  <c r="B33" i="2"/>
  <c r="I33" i="2"/>
  <c r="G32" i="1" s="1"/>
  <c r="H32" i="1" s="1"/>
  <c r="A34" i="2"/>
  <c r="B34" i="2"/>
  <c r="I34" i="2"/>
  <c r="G33" i="1" s="1"/>
  <c r="H33" i="1" s="1"/>
  <c r="A35" i="2"/>
  <c r="B35" i="2"/>
  <c r="I35" i="2"/>
  <c r="G34" i="1" s="1"/>
  <c r="H34" i="1" s="1"/>
  <c r="K34" i="1" s="1"/>
  <c r="L34" i="1" s="1"/>
  <c r="M34" i="1" s="1"/>
  <c r="A36" i="2"/>
  <c r="B36" i="2"/>
  <c r="I36" i="2"/>
  <c r="G35" i="1" s="1"/>
  <c r="H35" i="1" s="1"/>
  <c r="K35" i="1" s="1"/>
  <c r="L35" i="1" s="1"/>
  <c r="M35" i="1" s="1"/>
  <c r="A37" i="2"/>
  <c r="B37" i="2"/>
  <c r="I37" i="2"/>
  <c r="G36" i="1" s="1"/>
  <c r="H36" i="1" s="1"/>
  <c r="A38" i="2"/>
  <c r="B38" i="2"/>
  <c r="I38" i="2"/>
  <c r="G37" i="1" s="1"/>
  <c r="H37" i="1" s="1"/>
  <c r="A39" i="2"/>
  <c r="B39" i="2"/>
  <c r="I39" i="2"/>
  <c r="G38" i="1" s="1"/>
  <c r="H38" i="1" s="1"/>
  <c r="A40" i="2"/>
  <c r="B40" i="2"/>
  <c r="I40" i="2"/>
  <c r="G39" i="1" s="1"/>
  <c r="H39" i="1" s="1"/>
  <c r="A41" i="2"/>
  <c r="B41" i="2"/>
  <c r="I41" i="2"/>
  <c r="G40" i="1" s="1"/>
  <c r="H40" i="1" s="1"/>
  <c r="A42" i="2"/>
  <c r="B42" i="2"/>
  <c r="I42" i="2"/>
  <c r="G41" i="1" s="1"/>
  <c r="H41" i="1" s="1"/>
  <c r="A43" i="2"/>
  <c r="B43" i="2"/>
  <c r="I43" i="2"/>
  <c r="G42" i="1" s="1"/>
  <c r="H42" i="1" s="1"/>
  <c r="A44" i="2"/>
  <c r="B44" i="2"/>
  <c r="I44" i="2"/>
  <c r="G43" i="1" s="1"/>
  <c r="H43" i="1" s="1"/>
  <c r="K43" i="1" s="1"/>
  <c r="L43" i="1" s="1"/>
  <c r="M43" i="1" s="1"/>
  <c r="A45" i="2"/>
  <c r="B45" i="2"/>
  <c r="I45" i="2"/>
  <c r="G44" i="1" s="1"/>
  <c r="H44" i="1" s="1"/>
  <c r="A46" i="2"/>
  <c r="B46" i="2"/>
  <c r="I46" i="2"/>
  <c r="G45" i="1" s="1"/>
  <c r="H45" i="1" s="1"/>
  <c r="A47" i="2"/>
  <c r="B47" i="2"/>
  <c r="I47" i="2"/>
  <c r="G46" i="1" s="1"/>
  <c r="H46" i="1" s="1"/>
  <c r="A48" i="2"/>
  <c r="B48" i="2"/>
  <c r="I48" i="2"/>
  <c r="G47" i="1" s="1"/>
  <c r="H47" i="1" s="1"/>
  <c r="K47" i="1" s="1"/>
  <c r="L47" i="1" s="1"/>
  <c r="M47" i="1" s="1"/>
  <c r="A49" i="2"/>
  <c r="B49" i="2"/>
  <c r="I49" i="2"/>
  <c r="G48" i="1" s="1"/>
  <c r="H48" i="1" s="1"/>
  <c r="A50" i="2"/>
  <c r="B50" i="2"/>
  <c r="I50" i="2"/>
  <c r="G49" i="1" s="1"/>
  <c r="H49" i="1" s="1"/>
  <c r="A51" i="2"/>
  <c r="B51" i="2"/>
  <c r="I51" i="2"/>
  <c r="G50" i="1" s="1"/>
  <c r="H50" i="1" s="1"/>
  <c r="K50" i="1" s="1"/>
  <c r="L50" i="1" s="1"/>
  <c r="M50" i="1" s="1"/>
  <c r="A52" i="2"/>
  <c r="B52" i="2"/>
  <c r="I52" i="2"/>
  <c r="G51" i="1" s="1"/>
  <c r="H51" i="1" s="1"/>
  <c r="K51" i="1" s="1"/>
  <c r="L51" i="1" s="1"/>
  <c r="M51" i="1" s="1"/>
  <c r="A53" i="2"/>
  <c r="B53" i="2"/>
  <c r="I53" i="2"/>
  <c r="G52" i="1" s="1"/>
  <c r="H52" i="1" s="1"/>
  <c r="A54" i="2"/>
  <c r="B54" i="2"/>
  <c r="I54" i="2"/>
  <c r="G53" i="1" s="1"/>
  <c r="H53" i="1" s="1"/>
  <c r="A55" i="2"/>
  <c r="B55" i="2"/>
  <c r="I55" i="2"/>
  <c r="G54" i="1" s="1"/>
  <c r="H54" i="1" s="1"/>
  <c r="K54" i="1" s="1"/>
  <c r="L54" i="1" s="1"/>
  <c r="M54" i="1" s="1"/>
  <c r="A56" i="2"/>
  <c r="B56" i="2"/>
  <c r="I56" i="2"/>
  <c r="G55" i="1" s="1"/>
  <c r="H55" i="1" s="1"/>
  <c r="K55" i="1" s="1"/>
  <c r="L55" i="1" s="1"/>
  <c r="M55" i="1" s="1"/>
  <c r="A57" i="2"/>
  <c r="B57" i="2"/>
  <c r="I57" i="2"/>
  <c r="G56" i="1" s="1"/>
  <c r="H56" i="1" s="1"/>
  <c r="A58" i="2"/>
  <c r="B58" i="2"/>
  <c r="I58" i="2"/>
  <c r="G57" i="1" s="1"/>
  <c r="H57" i="1" s="1"/>
  <c r="A59" i="2"/>
  <c r="B59" i="2"/>
  <c r="I59" i="2"/>
  <c r="G58" i="1" s="1"/>
  <c r="H58" i="1" s="1"/>
  <c r="A60" i="2"/>
  <c r="B60" i="2"/>
  <c r="I60" i="2"/>
  <c r="G59" i="1" s="1"/>
  <c r="H59" i="1" s="1"/>
  <c r="K59" i="1" s="1"/>
  <c r="L59" i="1" s="1"/>
  <c r="M59" i="1" s="1"/>
  <c r="A61" i="2"/>
  <c r="B61" i="2"/>
  <c r="I61" i="2"/>
  <c r="G60" i="1" s="1"/>
  <c r="H60" i="1" s="1"/>
  <c r="A62" i="2"/>
  <c r="B62" i="2"/>
  <c r="I62" i="2"/>
  <c r="G61" i="1" s="1"/>
  <c r="H61" i="1" s="1"/>
  <c r="K61" i="1" s="1"/>
  <c r="L61" i="1" s="1"/>
  <c r="M61" i="1" s="1"/>
  <c r="A63" i="2"/>
  <c r="B63" i="2"/>
  <c r="I63" i="2"/>
  <c r="G62" i="1" s="1"/>
  <c r="H62" i="1" s="1"/>
  <c r="A64" i="2"/>
  <c r="B64" i="2"/>
  <c r="I64" i="2"/>
  <c r="G63" i="1" s="1"/>
  <c r="H63" i="1" s="1"/>
  <c r="K63" i="1" s="1"/>
  <c r="L63" i="1" s="1"/>
  <c r="M63" i="1" s="1"/>
  <c r="A65" i="2"/>
  <c r="B65" i="2"/>
  <c r="I65" i="2"/>
  <c r="G64" i="1" s="1"/>
  <c r="H64" i="1" s="1"/>
  <c r="A66" i="2"/>
  <c r="B66" i="2"/>
  <c r="I66" i="2"/>
  <c r="G65" i="1" s="1"/>
  <c r="H65" i="1" s="1"/>
  <c r="A67" i="2"/>
  <c r="B67" i="2"/>
  <c r="I67" i="2"/>
  <c r="G66" i="1" s="1"/>
  <c r="H66" i="1" s="1"/>
  <c r="A68" i="2"/>
  <c r="B68" i="2"/>
  <c r="I68" i="2"/>
  <c r="G67" i="1" s="1"/>
  <c r="H67" i="1" s="1"/>
  <c r="K67" i="1" s="1"/>
  <c r="L67" i="1" s="1"/>
  <c r="M67" i="1" s="1"/>
  <c r="A69" i="2"/>
  <c r="B69" i="2"/>
  <c r="I69" i="2"/>
  <c r="G68" i="1" s="1"/>
  <c r="H68" i="1" s="1"/>
  <c r="A70" i="2"/>
  <c r="B70" i="2"/>
  <c r="I70" i="2"/>
  <c r="G69" i="1" s="1"/>
  <c r="H69" i="1" s="1"/>
  <c r="A71" i="2"/>
  <c r="B71" i="2"/>
  <c r="I71" i="2"/>
  <c r="G70" i="1" s="1"/>
  <c r="H70" i="1" s="1"/>
  <c r="K70" i="1" s="1"/>
  <c r="L70" i="1" s="1"/>
  <c r="M70" i="1" s="1"/>
  <c r="A72" i="2"/>
  <c r="B72" i="2"/>
  <c r="I72" i="2"/>
  <c r="G71" i="1" s="1"/>
  <c r="H71" i="1" s="1"/>
  <c r="K71" i="1" s="1"/>
  <c r="L71" i="1" s="1"/>
  <c r="M71" i="1" s="1"/>
  <c r="A73" i="2"/>
  <c r="B73" i="2"/>
  <c r="I73" i="2"/>
  <c r="G72" i="1" s="1"/>
  <c r="H72" i="1" s="1"/>
  <c r="A74" i="2"/>
  <c r="B74" i="2"/>
  <c r="I74" i="2"/>
  <c r="G73" i="1" s="1"/>
  <c r="H73" i="1" s="1"/>
  <c r="A75" i="2"/>
  <c r="B75" i="2"/>
  <c r="I75" i="2"/>
  <c r="G74" i="1" s="1"/>
  <c r="H74" i="1" s="1"/>
  <c r="A76" i="2"/>
  <c r="B76" i="2"/>
  <c r="I76" i="2"/>
  <c r="G75" i="1" s="1"/>
  <c r="H75" i="1" s="1"/>
  <c r="K75" i="1" s="1"/>
  <c r="L75" i="1" s="1"/>
  <c r="M75" i="1" s="1"/>
  <c r="A77" i="2"/>
  <c r="B77" i="2"/>
  <c r="I77" i="2"/>
  <c r="G76" i="1" s="1"/>
  <c r="H76" i="1" s="1"/>
  <c r="A78" i="2"/>
  <c r="B78" i="2"/>
  <c r="I78" i="2"/>
  <c r="G77" i="1" s="1"/>
  <c r="H77" i="1" s="1"/>
  <c r="K77" i="1" s="1"/>
  <c r="L77" i="1" s="1"/>
  <c r="M77" i="1" s="1"/>
  <c r="A79" i="2"/>
  <c r="B79" i="2"/>
  <c r="I79" i="2"/>
  <c r="G78" i="1" s="1"/>
  <c r="H78" i="1" s="1"/>
  <c r="A80" i="2"/>
  <c r="B80" i="2"/>
  <c r="I80" i="2"/>
  <c r="G79" i="1" s="1"/>
  <c r="H79" i="1" s="1"/>
  <c r="A81" i="2"/>
  <c r="B81" i="2"/>
  <c r="I81" i="2"/>
  <c r="G80" i="1" s="1"/>
  <c r="H80" i="1" s="1"/>
  <c r="A82" i="2"/>
  <c r="B82" i="2"/>
  <c r="I82" i="2"/>
  <c r="G81" i="1" s="1"/>
  <c r="H81" i="1" s="1"/>
  <c r="A83" i="2"/>
  <c r="B83" i="2"/>
  <c r="I83" i="2"/>
  <c r="G82" i="1" s="1"/>
  <c r="H82" i="1" s="1"/>
  <c r="A84" i="2"/>
  <c r="B84" i="2"/>
  <c r="I84" i="2"/>
  <c r="G83" i="1" s="1"/>
  <c r="H83" i="1" s="1"/>
  <c r="K83" i="1" s="1"/>
  <c r="L83" i="1" s="1"/>
  <c r="M83" i="1" s="1"/>
  <c r="A85" i="2"/>
  <c r="B85" i="2"/>
  <c r="I85" i="2"/>
  <c r="G84" i="1" s="1"/>
  <c r="H84" i="1" s="1"/>
  <c r="A86" i="2"/>
  <c r="B86" i="2"/>
  <c r="I86" i="2"/>
  <c r="G85" i="1" s="1"/>
  <c r="H85" i="1" s="1"/>
  <c r="A87" i="2"/>
  <c r="B87" i="2"/>
  <c r="I87" i="2"/>
  <c r="G86" i="1" s="1"/>
  <c r="H86" i="1" s="1"/>
  <c r="K86" i="1" s="1"/>
  <c r="L86" i="1" s="1"/>
  <c r="M86" i="1" s="1"/>
  <c r="A88" i="2"/>
  <c r="B88" i="2"/>
  <c r="I88" i="2"/>
  <c r="G87" i="1" s="1"/>
  <c r="H87" i="1" s="1"/>
  <c r="K87" i="1" s="1"/>
  <c r="L87" i="1" s="1"/>
  <c r="M87" i="1" s="1"/>
  <c r="A89" i="2"/>
  <c r="B89" i="2"/>
  <c r="I89" i="2"/>
  <c r="G88" i="1" s="1"/>
  <c r="H88" i="1" s="1"/>
  <c r="A90" i="2"/>
  <c r="B90" i="2"/>
  <c r="I90" i="2"/>
  <c r="G89" i="1" s="1"/>
  <c r="H89" i="1" s="1"/>
  <c r="A91" i="2"/>
  <c r="B91" i="2"/>
  <c r="I91" i="2"/>
  <c r="G90" i="1" s="1"/>
  <c r="H90" i="1" s="1"/>
  <c r="K90" i="1" s="1"/>
  <c r="L90" i="1" s="1"/>
  <c r="M90" i="1" s="1"/>
  <c r="A92" i="2"/>
  <c r="B92" i="2"/>
  <c r="I92" i="2"/>
  <c r="G91" i="1" s="1"/>
  <c r="H91" i="1" s="1"/>
  <c r="K91" i="1" s="1"/>
  <c r="L91" i="1" s="1"/>
  <c r="M91" i="1" s="1"/>
  <c r="A93" i="2"/>
  <c r="B93" i="2"/>
  <c r="I93" i="2"/>
  <c r="G92" i="1" s="1"/>
  <c r="H92" i="1" s="1"/>
  <c r="A94" i="2"/>
  <c r="B94" i="2"/>
  <c r="I94" i="2"/>
  <c r="G93" i="1" s="1"/>
  <c r="H93" i="1" s="1"/>
  <c r="A95" i="2"/>
  <c r="B95" i="2"/>
  <c r="I95" i="2"/>
  <c r="G94" i="1" s="1"/>
  <c r="H94" i="1" s="1"/>
  <c r="K94" i="1" s="1"/>
  <c r="L94" i="1" s="1"/>
  <c r="M94" i="1" s="1"/>
  <c r="A96" i="2"/>
  <c r="B96" i="2"/>
  <c r="I96" i="2"/>
  <c r="G95" i="1" s="1"/>
  <c r="H95" i="1" s="1"/>
  <c r="K95" i="1" s="1"/>
  <c r="L95" i="1" s="1"/>
  <c r="M95" i="1" s="1"/>
  <c r="A97" i="2"/>
  <c r="B97" i="2"/>
  <c r="I97" i="2"/>
  <c r="G96" i="1" s="1"/>
  <c r="H96" i="1" s="1"/>
  <c r="A98" i="2"/>
  <c r="B98" i="2"/>
  <c r="I98" i="2"/>
  <c r="G97" i="1" s="1"/>
  <c r="H97" i="1" s="1"/>
  <c r="K97" i="1" s="1"/>
  <c r="L97" i="1" s="1"/>
  <c r="M97" i="1" s="1"/>
  <c r="A99" i="2"/>
  <c r="B99" i="2"/>
  <c r="I99" i="2"/>
  <c r="G98" i="1" s="1"/>
  <c r="H98" i="1" s="1"/>
  <c r="A100" i="2"/>
  <c r="B100" i="2"/>
  <c r="I100" i="2"/>
  <c r="G99" i="1" s="1"/>
  <c r="H99" i="1" s="1"/>
  <c r="K99" i="1" s="1"/>
  <c r="L99" i="1" s="1"/>
  <c r="M99" i="1" s="1"/>
  <c r="A101" i="2"/>
  <c r="B101" i="2"/>
  <c r="I101" i="2"/>
  <c r="G100" i="1" s="1"/>
  <c r="H100" i="1" s="1"/>
  <c r="K84" i="1" l="1"/>
  <c r="L84" i="1" s="1"/>
  <c r="M84" i="1" s="1"/>
  <c r="K92" i="1"/>
  <c r="L92" i="1" s="1"/>
  <c r="M92" i="1" s="1"/>
  <c r="K85" i="1"/>
  <c r="L85" i="1" s="1"/>
  <c r="M85" i="1" s="1"/>
  <c r="K79" i="1"/>
  <c r="L79" i="1" s="1"/>
  <c r="M79" i="1" s="1"/>
  <c r="K44" i="1"/>
  <c r="L44" i="1" s="1"/>
  <c r="M44" i="1" s="1"/>
  <c r="K93" i="1"/>
  <c r="L93" i="1" s="1"/>
  <c r="M93" i="1" s="1"/>
  <c r="K100" i="1"/>
  <c r="L100" i="1" s="1"/>
  <c r="M100" i="1" s="1"/>
  <c r="K96" i="1"/>
  <c r="L96" i="1" s="1"/>
  <c r="M96" i="1" s="1"/>
  <c r="K89" i="1"/>
  <c r="L89" i="1" s="1"/>
  <c r="M89" i="1" s="1"/>
  <c r="K88" i="1"/>
  <c r="L88" i="1" s="1"/>
  <c r="M88" i="1" s="1"/>
  <c r="K82" i="1"/>
  <c r="L82" i="1" s="1"/>
  <c r="M82" i="1" s="1"/>
  <c r="K60" i="1"/>
  <c r="L60" i="1" s="1"/>
  <c r="M60" i="1" s="1"/>
  <c r="K46" i="1"/>
  <c r="L46" i="1" s="1"/>
  <c r="M46" i="1" s="1"/>
  <c r="K76" i="1"/>
  <c r="L76" i="1" s="1"/>
  <c r="M76" i="1" s="1"/>
  <c r="K62" i="1"/>
  <c r="L62" i="1" s="1"/>
  <c r="M62" i="1" s="1"/>
  <c r="K41" i="1"/>
  <c r="L41" i="1" s="1"/>
  <c r="M41" i="1" s="1"/>
  <c r="K98" i="1"/>
  <c r="L98" i="1" s="1"/>
  <c r="M98" i="1" s="1"/>
  <c r="K81" i="1"/>
  <c r="L81" i="1" s="1"/>
  <c r="M81" i="1" s="1"/>
  <c r="K80" i="1"/>
  <c r="L80" i="1" s="1"/>
  <c r="M80" i="1" s="1"/>
  <c r="K78" i="1"/>
  <c r="L78" i="1" s="1"/>
  <c r="M78" i="1" s="1"/>
  <c r="K39" i="1"/>
  <c r="L39" i="1" s="1"/>
  <c r="M39" i="1" s="1"/>
  <c r="K66" i="1"/>
  <c r="L66" i="1" s="1"/>
  <c r="M66" i="1" s="1"/>
  <c r="K65" i="1"/>
  <c r="L65" i="1" s="1"/>
  <c r="M65" i="1" s="1"/>
  <c r="K64" i="1"/>
  <c r="L64" i="1" s="1"/>
  <c r="M64" i="1" s="1"/>
  <c r="K58" i="1"/>
  <c r="L58" i="1" s="1"/>
  <c r="M58" i="1" s="1"/>
  <c r="K49" i="1"/>
  <c r="L49" i="1" s="1"/>
  <c r="M49" i="1" s="1"/>
  <c r="K48" i="1"/>
  <c r="L48" i="1" s="1"/>
  <c r="M48" i="1" s="1"/>
  <c r="K38" i="1"/>
  <c r="L38" i="1" s="1"/>
  <c r="M38" i="1" s="1"/>
  <c r="K32" i="1"/>
  <c r="L32" i="1" s="1"/>
  <c r="M32" i="1" s="1"/>
  <c r="K69" i="1"/>
  <c r="L69" i="1" s="1"/>
  <c r="M69" i="1" s="1"/>
  <c r="K68" i="1"/>
  <c r="L68" i="1" s="1"/>
  <c r="M68" i="1" s="1"/>
  <c r="K53" i="1"/>
  <c r="L53" i="1" s="1"/>
  <c r="M53" i="1" s="1"/>
  <c r="K52" i="1"/>
  <c r="L52" i="1" s="1"/>
  <c r="M52" i="1" s="1"/>
  <c r="K42" i="1"/>
  <c r="L42" i="1" s="1"/>
  <c r="M42" i="1" s="1"/>
  <c r="K36" i="1"/>
  <c r="L36" i="1" s="1"/>
  <c r="M36" i="1" s="1"/>
  <c r="K33" i="1"/>
  <c r="L33" i="1" s="1"/>
  <c r="M33" i="1" s="1"/>
  <c r="K74" i="1"/>
  <c r="L74" i="1" s="1"/>
  <c r="M74" i="1" s="1"/>
  <c r="K73" i="1"/>
  <c r="L73" i="1" s="1"/>
  <c r="M73" i="1" s="1"/>
  <c r="K72" i="1"/>
  <c r="L72" i="1" s="1"/>
  <c r="M72" i="1" s="1"/>
  <c r="K57" i="1"/>
  <c r="L57" i="1" s="1"/>
  <c r="M57" i="1" s="1"/>
  <c r="K56" i="1"/>
  <c r="L56" i="1" s="1"/>
  <c r="M56" i="1" s="1"/>
  <c r="K40" i="1"/>
  <c r="L40" i="1" s="1"/>
  <c r="M40" i="1" s="1"/>
  <c r="K37" i="1"/>
  <c r="L37" i="1" s="1"/>
  <c r="M37" i="1" s="1"/>
  <c r="K30" i="1"/>
  <c r="L30" i="1" s="1"/>
  <c r="M30" i="1" s="1"/>
  <c r="I3" i="1" l="1"/>
  <c r="J3" i="1" s="1"/>
  <c r="I4" i="1"/>
  <c r="J4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2" i="1"/>
  <c r="J2" i="1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I4" i="2" l="1"/>
  <c r="G3" i="1" s="1"/>
  <c r="H3" i="1" s="1"/>
  <c r="I5" i="2"/>
  <c r="G4" i="1" s="1"/>
  <c r="H4" i="1" s="1"/>
  <c r="I6" i="2"/>
  <c r="G5" i="1" s="1"/>
  <c r="H5" i="1" s="1"/>
  <c r="I7" i="2"/>
  <c r="G6" i="1" s="1"/>
  <c r="H6" i="1" s="1"/>
  <c r="I8" i="2"/>
  <c r="G7" i="1" s="1"/>
  <c r="H7" i="1" s="1"/>
  <c r="I9" i="2"/>
  <c r="G8" i="1" s="1"/>
  <c r="H8" i="1" s="1"/>
  <c r="I10" i="2"/>
  <c r="G9" i="1" s="1"/>
  <c r="H9" i="1" s="1"/>
  <c r="I11" i="2"/>
  <c r="G10" i="1" s="1"/>
  <c r="H10" i="1" s="1"/>
  <c r="I12" i="2"/>
  <c r="G11" i="1" s="1"/>
  <c r="H11" i="1" s="1"/>
  <c r="I13" i="2"/>
  <c r="G12" i="1" s="1"/>
  <c r="H12" i="1" s="1"/>
  <c r="I14" i="2"/>
  <c r="G13" i="1" s="1"/>
  <c r="H13" i="1" s="1"/>
  <c r="I15" i="2"/>
  <c r="G14" i="1" s="1"/>
  <c r="H14" i="1" s="1"/>
  <c r="I16" i="2"/>
  <c r="G15" i="1" s="1"/>
  <c r="H15" i="1" s="1"/>
  <c r="I17" i="2"/>
  <c r="G16" i="1" s="1"/>
  <c r="H16" i="1" s="1"/>
  <c r="I18" i="2"/>
  <c r="G17" i="1" s="1"/>
  <c r="H17" i="1" s="1"/>
  <c r="I19" i="2"/>
  <c r="G18" i="1" s="1"/>
  <c r="H18" i="1" s="1"/>
  <c r="I20" i="2"/>
  <c r="G19" i="1" s="1"/>
  <c r="H19" i="1" s="1"/>
  <c r="I21" i="2"/>
  <c r="G20" i="1" s="1"/>
  <c r="H20" i="1" s="1"/>
  <c r="I22" i="2"/>
  <c r="G21" i="1" s="1"/>
  <c r="H21" i="1" s="1"/>
  <c r="I23" i="2"/>
  <c r="G22" i="1" s="1"/>
  <c r="H22" i="1" s="1"/>
  <c r="I24" i="2"/>
  <c r="G23" i="1" s="1"/>
  <c r="H23" i="1" s="1"/>
  <c r="I25" i="2"/>
  <c r="G24" i="1" s="1"/>
  <c r="H24" i="1" s="1"/>
  <c r="I26" i="2"/>
  <c r="G25" i="1" s="1"/>
  <c r="H25" i="1" s="1"/>
  <c r="I27" i="2"/>
  <c r="G26" i="1" s="1"/>
  <c r="H26" i="1" s="1"/>
  <c r="I28" i="2"/>
  <c r="G27" i="1" s="1"/>
  <c r="H27" i="1" s="1"/>
  <c r="A8" i="2"/>
  <c r="A9" i="2"/>
  <c r="A10" i="2"/>
  <c r="A11" i="2"/>
  <c r="A22" i="2"/>
  <c r="A23" i="2"/>
  <c r="A24" i="2"/>
  <c r="A25" i="2"/>
  <c r="A26" i="2"/>
  <c r="A27" i="2"/>
  <c r="A28" i="2"/>
  <c r="A4" i="2"/>
  <c r="A5" i="2"/>
  <c r="A6" i="2"/>
  <c r="A7" i="2"/>
  <c r="A12" i="2"/>
  <c r="A13" i="2"/>
  <c r="A14" i="2"/>
  <c r="A15" i="2"/>
  <c r="A16" i="2"/>
  <c r="A17" i="2"/>
  <c r="A18" i="2"/>
  <c r="A19" i="2"/>
  <c r="A20" i="2"/>
  <c r="A21" i="2"/>
  <c r="K9" i="1" l="1"/>
  <c r="L9" i="1" s="1"/>
  <c r="M9" i="1" s="1"/>
  <c r="K8" i="1"/>
  <c r="L8" i="1" s="1"/>
  <c r="M8" i="1" s="1"/>
  <c r="K24" i="1"/>
  <c r="L24" i="1" s="1"/>
  <c r="M24" i="1" s="1"/>
  <c r="K22" i="1"/>
  <c r="L22" i="1" s="1"/>
  <c r="M22" i="1" s="1"/>
  <c r="K7" i="1"/>
  <c r="L7" i="1" s="1"/>
  <c r="M7" i="1" s="1"/>
  <c r="K28" i="1"/>
  <c r="L28" i="1" s="1"/>
  <c r="M28" i="1" s="1"/>
  <c r="K26" i="1"/>
  <c r="L26" i="1" s="1"/>
  <c r="M26" i="1" s="1"/>
  <c r="K29" i="1"/>
  <c r="L29" i="1" s="1"/>
  <c r="M29" i="1" s="1"/>
  <c r="K25" i="1"/>
  <c r="L25" i="1" s="1"/>
  <c r="M25" i="1" s="1"/>
  <c r="K21" i="1"/>
  <c r="L21" i="1" s="1"/>
  <c r="M21" i="1" s="1"/>
  <c r="K27" i="1"/>
  <c r="L27" i="1" s="1"/>
  <c r="M27" i="1" s="1"/>
  <c r="K23" i="1"/>
  <c r="L23" i="1" s="1"/>
  <c r="M23" i="1" s="1"/>
  <c r="K10" i="1"/>
  <c r="L10" i="1" s="1"/>
  <c r="M10" i="1" s="1"/>
  <c r="K20" i="1" l="1"/>
  <c r="L20" i="1" s="1"/>
  <c r="M20" i="1" s="1"/>
  <c r="K19" i="1"/>
  <c r="L19" i="1" s="1"/>
  <c r="M19" i="1" s="1"/>
  <c r="I3" i="2" l="1"/>
  <c r="G2" i="1" s="1"/>
  <c r="H2" i="1" s="1"/>
  <c r="B3" i="2"/>
  <c r="A3" i="2"/>
  <c r="K3" i="1" l="1"/>
  <c r="L3" i="1" s="1"/>
  <c r="M3" i="1" s="1"/>
  <c r="K18" i="1"/>
  <c r="L18" i="1" s="1"/>
  <c r="M18" i="1" s="1"/>
  <c r="K11" i="1"/>
  <c r="L11" i="1" s="1"/>
  <c r="M11" i="1" s="1"/>
  <c r="K5" i="1"/>
  <c r="L5" i="1" s="1"/>
  <c r="M5" i="1" s="1"/>
  <c r="K14" i="1"/>
  <c r="L14" i="1" s="1"/>
  <c r="M14" i="1" s="1"/>
  <c r="K16" i="1"/>
  <c r="L16" i="1" s="1"/>
  <c r="M16" i="1" s="1"/>
  <c r="K6" i="1"/>
  <c r="L6" i="1" s="1"/>
  <c r="M6" i="1" s="1"/>
  <c r="K12" i="1"/>
  <c r="L12" i="1" s="1"/>
  <c r="M12" i="1" s="1"/>
  <c r="K15" i="1"/>
  <c r="L15" i="1" s="1"/>
  <c r="M15" i="1" s="1"/>
  <c r="K4" i="1"/>
  <c r="L4" i="1" s="1"/>
  <c r="M4" i="1" s="1"/>
  <c r="K13" i="1"/>
  <c r="L13" i="1" s="1"/>
  <c r="M13" i="1" s="1"/>
  <c r="K17" i="1"/>
  <c r="L17" i="1" s="1"/>
  <c r="M17" i="1" s="1"/>
  <c r="K2" i="1"/>
  <c r="L2" i="1" s="1"/>
  <c r="M2" i="1" s="1"/>
</calcChain>
</file>

<file path=xl/sharedStrings.xml><?xml version="1.0" encoding="utf-8"?>
<sst xmlns="http://schemas.openxmlformats.org/spreadsheetml/2006/main" count="48" uniqueCount="36">
  <si>
    <t>A*</t>
  </si>
  <si>
    <t>A</t>
  </si>
  <si>
    <t>B</t>
  </si>
  <si>
    <t>D</t>
  </si>
  <si>
    <t>C</t>
  </si>
  <si>
    <t>E</t>
  </si>
  <si>
    <t>Grade</t>
  </si>
  <si>
    <t>Expected Target Grade</t>
  </si>
  <si>
    <t>Student Name</t>
  </si>
  <si>
    <t>Name</t>
  </si>
  <si>
    <t>Grades</t>
  </si>
  <si>
    <t>F</t>
  </si>
  <si>
    <t>G</t>
  </si>
  <si>
    <t>U</t>
  </si>
  <si>
    <t>Individual Sport</t>
  </si>
  <si>
    <t>Team Sport</t>
  </si>
  <si>
    <t>Ind / Team Sport</t>
  </si>
  <si>
    <t>Practical % (30%)</t>
  </si>
  <si>
    <t>Coursework % (out of 10%)</t>
  </si>
  <si>
    <t>Total Percentage</t>
  </si>
  <si>
    <t>Athletics</t>
  </si>
  <si>
    <t>Cricket</t>
  </si>
  <si>
    <t>Percentage</t>
  </si>
  <si>
    <t>Students Best Grades + Courseowork</t>
  </si>
  <si>
    <t>Paper 2% (out of 24%)</t>
  </si>
  <si>
    <t>Practical (raw score out of 105)</t>
  </si>
  <si>
    <t>Coursework (raw score out of 20)</t>
  </si>
  <si>
    <t>Score out of 105</t>
  </si>
  <si>
    <t>Coursework out of 20</t>
  </si>
  <si>
    <t>Pupil 1</t>
  </si>
  <si>
    <t>Pupil 2</t>
  </si>
  <si>
    <t>Pupil 3</t>
  </si>
  <si>
    <t>Netball</t>
  </si>
  <si>
    <t>Paper 1 (raw score out of 80)</t>
  </si>
  <si>
    <t>Paper 1 % (out of 36%)</t>
  </si>
  <si>
    <t>Paper 2 (raw score out of 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</si>
</sst>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2" borderId="1" xfId="0" applyFont="1" applyFill="1" applyBorder="1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/>
    <xf numFmtId="1" fontId="1" fillId="3" borderId="6" xfId="0" applyNumberFormat="1" applyFont="1" applyFill="1" applyBorder="1"/>
    <xf numFmtId="0" fontId="1" fillId="2" borderId="5" xfId="0" applyFont="1" applyFill="1" applyBorder="1"/>
    <xf numFmtId="1" fontId="1" fillId="3" borderId="3" xfId="0" applyNumberFormat="1" applyFont="1" applyFill="1" applyBorder="1"/>
    <xf numFmtId="1" fontId="1" fillId="2" borderId="9" xfId="0" applyNumberFormat="1" applyFont="1" applyFill="1" applyBorder="1"/>
    <xf numFmtId="0" fontId="1" fillId="2" borderId="2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1" fontId="1" fillId="2" borderId="7" xfId="0" applyNumberFormat="1" applyFont="1" applyFill="1" applyBorder="1"/>
    <xf numFmtId="1" fontId="1" fillId="2" borderId="8" xfId="0" applyNumberFormat="1" applyFont="1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24" xfId="0" applyNumberFormat="1" applyFont="1" applyFill="1" applyBorder="1"/>
    <xf numFmtId="0" fontId="1" fillId="2" borderId="11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/>
    <xf numFmtId="1" fontId="1" fillId="2" borderId="23" xfId="0" applyNumberFormat="1" applyFont="1" applyFill="1" applyBorder="1"/>
    <xf numFmtId="1" fontId="1" fillId="2" borderId="1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1" fontId="1" fillId="2" borderId="25" xfId="0" applyNumberFormat="1" applyFont="1" applyFill="1" applyBorder="1"/>
    <xf numFmtId="1" fontId="1" fillId="2" borderId="15" xfId="0" applyNumberFormat="1" applyFont="1" applyFill="1" applyBorder="1"/>
    <xf numFmtId="0" fontId="1" fillId="2" borderId="10" xfId="0" applyFont="1" applyFill="1" applyBorder="1" applyProtection="1">
      <protection locked="0"/>
    </xf>
    <xf numFmtId="0" fontId="1" fillId="2" borderId="0" xfId="0" applyFont="1" applyFill="1"/>
    <xf numFmtId="0" fontId="5" fillId="2" borderId="1" xfId="0" applyFont="1" applyFill="1" applyBorder="1"/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2"/>
  <sheetViews>
    <sheetView tabSelected="1" workbookViewId="0">
      <selection activeCell="O1" sqref="O1"/>
    </sheetView>
  </sheetViews>
  <sheetFormatPr defaultColWidth="9.109375" defaultRowHeight="15.6" x14ac:dyDescent="0.3"/>
  <cols>
    <col min="1" max="1" width="27.44140625" style="38" customWidth="1"/>
    <col min="2" max="2" width="11.109375" style="38" customWidth="1"/>
    <col min="3" max="3" width="10.88671875" style="38" customWidth="1"/>
    <col min="4" max="4" width="9.88671875" style="38" customWidth="1"/>
    <col min="5" max="5" width="10.109375" style="38" customWidth="1"/>
    <col min="6" max="6" width="10.5546875" style="38" customWidth="1"/>
    <col min="7" max="7" width="11.109375" style="38" customWidth="1"/>
    <col min="8" max="8" width="10.44140625" style="38" customWidth="1"/>
    <col min="9" max="9" width="11.6640625" style="38" customWidth="1"/>
    <col min="10" max="10" width="9" style="38" customWidth="1"/>
    <col min="11" max="11" width="13.88671875" style="38" customWidth="1"/>
    <col min="12" max="12" width="12.88671875" style="38" customWidth="1"/>
    <col min="13" max="13" width="9.109375" style="38"/>
  </cols>
  <sheetData>
    <row r="1" spans="1:13" ht="122.4" thickTop="1" thickBot="1" x14ac:dyDescent="0.35">
      <c r="A1" s="8" t="s">
        <v>8</v>
      </c>
      <c r="B1" s="9" t="s">
        <v>7</v>
      </c>
      <c r="C1" s="10" t="s">
        <v>33</v>
      </c>
      <c r="D1" s="11" t="s">
        <v>34</v>
      </c>
      <c r="E1" s="12" t="s">
        <v>35</v>
      </c>
      <c r="F1" s="13" t="s">
        <v>24</v>
      </c>
      <c r="G1" s="10" t="s">
        <v>25</v>
      </c>
      <c r="H1" s="11" t="s">
        <v>17</v>
      </c>
      <c r="I1" s="14" t="s">
        <v>26</v>
      </c>
      <c r="J1" s="13" t="s">
        <v>18</v>
      </c>
      <c r="K1" s="13" t="s">
        <v>19</v>
      </c>
      <c r="L1" s="13" t="s">
        <v>19</v>
      </c>
      <c r="M1" s="8" t="s">
        <v>6</v>
      </c>
    </row>
    <row r="2" spans="1:13" ht="16.8" thickTop="1" thickBot="1" x14ac:dyDescent="0.35">
      <c r="A2" s="15" t="s">
        <v>29</v>
      </c>
      <c r="B2" s="16">
        <v>3</v>
      </c>
      <c r="C2" s="17">
        <v>25</v>
      </c>
      <c r="D2" s="18">
        <f>(C2/285.75)*128.6</f>
        <v>11.251093613298336</v>
      </c>
      <c r="E2" s="19">
        <v>50</v>
      </c>
      <c r="F2" s="18">
        <f>(E2/285.8)*114.5</f>
        <v>20.03149055283415</v>
      </c>
      <c r="G2" s="19">
        <f>Practical!I3</f>
        <v>83</v>
      </c>
      <c r="H2" s="20">
        <f t="shared" ref="H2:H65" si="0">(G2/289.1)*82.6</f>
        <v>23.714285714285708</v>
      </c>
      <c r="I2" s="19">
        <f>Practical!K3</f>
        <v>17</v>
      </c>
      <c r="J2" s="20">
        <f t="shared" ref="J2:J65" si="1">(I2/260)*130</f>
        <v>8.5</v>
      </c>
      <c r="K2" s="21">
        <f t="shared" ref="K2:K18" si="2">SUM(D2,F2,H2,J2)</f>
        <v>63.496869880418195</v>
      </c>
      <c r="L2" s="21">
        <f>ROUNDUP(K2,1)</f>
        <v>63.5</v>
      </c>
      <c r="M2" s="22">
        <f>VLOOKUP(L2,'% Grade'!A2:B101,2,TRUE)</f>
        <v>6</v>
      </c>
    </row>
    <row r="3" spans="1:13" ht="16.8" thickTop="1" thickBot="1" x14ac:dyDescent="0.35">
      <c r="A3" s="23" t="s">
        <v>30</v>
      </c>
      <c r="B3" s="16">
        <v>5</v>
      </c>
      <c r="C3" s="17">
        <v>50</v>
      </c>
      <c r="D3" s="18">
        <f>(C3/285.75)*128.6</f>
        <v>22.502187226596671</v>
      </c>
      <c r="E3" s="19">
        <v>25</v>
      </c>
      <c r="F3" s="18">
        <f t="shared" ref="F3:F66" si="3">(E3/285.8)*114.5</f>
        <v>10.015745276417075</v>
      </c>
      <c r="G3" s="19">
        <f>Practical!I4</f>
        <v>65</v>
      </c>
      <c r="H3" s="20">
        <f t="shared" si="0"/>
        <v>18.571428571428569</v>
      </c>
      <c r="I3" s="19">
        <f>Practical!K4</f>
        <v>12</v>
      </c>
      <c r="J3" s="20">
        <f t="shared" si="1"/>
        <v>6</v>
      </c>
      <c r="K3" s="24">
        <f t="shared" si="2"/>
        <v>57.089361074442316</v>
      </c>
      <c r="L3" s="21">
        <f t="shared" ref="L3:L29" si="4">ROUNDUP(K3,1)</f>
        <v>57.1</v>
      </c>
      <c r="M3" s="22">
        <f>VLOOKUP(L3,'% Grade'!A2:B101,2,TRUE)</f>
        <v>5</v>
      </c>
    </row>
    <row r="4" spans="1:13" ht="16.8" thickTop="1" thickBot="1" x14ac:dyDescent="0.35">
      <c r="A4" s="23" t="s">
        <v>31</v>
      </c>
      <c r="B4" s="16">
        <v>7</v>
      </c>
      <c r="C4" s="17">
        <v>60</v>
      </c>
      <c r="D4" s="18">
        <f t="shared" ref="D4:D67" si="5">(C4/285.75)*128.6</f>
        <v>27.00262467191601</v>
      </c>
      <c r="E4" s="19">
        <v>35</v>
      </c>
      <c r="F4" s="18">
        <f t="shared" si="3"/>
        <v>14.022043386983905</v>
      </c>
      <c r="G4" s="19">
        <f>Practical!I5</f>
        <v>93</v>
      </c>
      <c r="H4" s="20">
        <f t="shared" si="0"/>
        <v>26.571428571428569</v>
      </c>
      <c r="I4" s="19">
        <f>Practical!K5</f>
        <v>20</v>
      </c>
      <c r="J4" s="20">
        <f t="shared" si="1"/>
        <v>10</v>
      </c>
      <c r="K4" s="24">
        <f t="shared" si="2"/>
        <v>77.596096630328475</v>
      </c>
      <c r="L4" s="21">
        <f t="shared" si="4"/>
        <v>77.599999999999994</v>
      </c>
      <c r="M4" s="22">
        <f>VLOOKUP(L4,'% Grade'!A2:B101,2,TRUE)</f>
        <v>9</v>
      </c>
    </row>
    <row r="5" spans="1:13" ht="16.8" thickTop="1" thickBot="1" x14ac:dyDescent="0.35">
      <c r="A5" s="23"/>
      <c r="B5" s="16"/>
      <c r="C5" s="17"/>
      <c r="D5" s="18">
        <f t="shared" si="5"/>
        <v>0</v>
      </c>
      <c r="E5" s="19"/>
      <c r="F5" s="18">
        <f t="shared" si="3"/>
        <v>0</v>
      </c>
      <c r="G5" s="19">
        <f>Practical!I6</f>
        <v>0</v>
      </c>
      <c r="H5" s="20">
        <f t="shared" si="0"/>
        <v>0</v>
      </c>
      <c r="I5" s="19">
        <f>Practical!K6</f>
        <v>0</v>
      </c>
      <c r="J5" s="20">
        <f t="shared" si="1"/>
        <v>0</v>
      </c>
      <c r="K5" s="24">
        <f t="shared" si="2"/>
        <v>0</v>
      </c>
      <c r="L5" s="21">
        <f t="shared" si="4"/>
        <v>0</v>
      </c>
      <c r="M5" s="22" t="e">
        <f>VLOOKUP(L5,'% Grade'!A2:B101,2,TRUE)</f>
        <v>#N/A</v>
      </c>
    </row>
    <row r="6" spans="1:13" ht="16.8" thickTop="1" thickBot="1" x14ac:dyDescent="0.35">
      <c r="A6" s="23"/>
      <c r="B6" s="16"/>
      <c r="C6" s="17"/>
      <c r="D6" s="18">
        <f t="shared" si="5"/>
        <v>0</v>
      </c>
      <c r="E6" s="19"/>
      <c r="F6" s="18">
        <f t="shared" si="3"/>
        <v>0</v>
      </c>
      <c r="G6" s="19">
        <f>Practical!I7</f>
        <v>0</v>
      </c>
      <c r="H6" s="20">
        <f t="shared" si="0"/>
        <v>0</v>
      </c>
      <c r="I6" s="19">
        <f>Practical!K7</f>
        <v>0</v>
      </c>
      <c r="J6" s="20">
        <f>(I6/260)*130</f>
        <v>0</v>
      </c>
      <c r="K6" s="24">
        <f t="shared" si="2"/>
        <v>0</v>
      </c>
      <c r="L6" s="21">
        <f t="shared" si="4"/>
        <v>0</v>
      </c>
      <c r="M6" s="22" t="e">
        <f>VLOOKUP(L6,'% Grade'!A2:B101,2,TRUE)</f>
        <v>#N/A</v>
      </c>
    </row>
    <row r="7" spans="1:13" ht="16.8" thickTop="1" thickBot="1" x14ac:dyDescent="0.35">
      <c r="A7" s="23"/>
      <c r="B7" s="16"/>
      <c r="C7" s="17"/>
      <c r="D7" s="18">
        <f t="shared" si="5"/>
        <v>0</v>
      </c>
      <c r="E7" s="19"/>
      <c r="F7" s="18">
        <f t="shared" si="3"/>
        <v>0</v>
      </c>
      <c r="G7" s="19">
        <f>Practical!I8</f>
        <v>0</v>
      </c>
      <c r="H7" s="20">
        <f t="shared" si="0"/>
        <v>0</v>
      </c>
      <c r="I7" s="19">
        <f>Practical!K8</f>
        <v>0</v>
      </c>
      <c r="J7" s="20">
        <f t="shared" si="1"/>
        <v>0</v>
      </c>
      <c r="K7" s="24">
        <f t="shared" si="2"/>
        <v>0</v>
      </c>
      <c r="L7" s="21">
        <f t="shared" si="4"/>
        <v>0</v>
      </c>
      <c r="M7" s="22" t="e">
        <f>VLOOKUP(L7,'% Grade'!A2:B101,2,TRUE)</f>
        <v>#N/A</v>
      </c>
    </row>
    <row r="8" spans="1:13" ht="16.8" thickTop="1" thickBot="1" x14ac:dyDescent="0.35">
      <c r="A8" s="23"/>
      <c r="B8" s="16"/>
      <c r="C8" s="17"/>
      <c r="D8" s="18">
        <f t="shared" si="5"/>
        <v>0</v>
      </c>
      <c r="E8" s="19"/>
      <c r="F8" s="18">
        <f t="shared" si="3"/>
        <v>0</v>
      </c>
      <c r="G8" s="19">
        <f>Practical!I9</f>
        <v>0</v>
      </c>
      <c r="H8" s="20">
        <f t="shared" si="0"/>
        <v>0</v>
      </c>
      <c r="I8" s="19">
        <f>Practical!K9</f>
        <v>0</v>
      </c>
      <c r="J8" s="20">
        <f t="shared" si="1"/>
        <v>0</v>
      </c>
      <c r="K8" s="24">
        <f t="shared" si="2"/>
        <v>0</v>
      </c>
      <c r="L8" s="21">
        <f t="shared" si="4"/>
        <v>0</v>
      </c>
      <c r="M8" s="22" t="e">
        <f>VLOOKUP(L8,'% Grade'!A2:B101,2,TRUE)</f>
        <v>#N/A</v>
      </c>
    </row>
    <row r="9" spans="1:13" ht="16.8" thickTop="1" thickBot="1" x14ac:dyDescent="0.35">
      <c r="A9" s="23"/>
      <c r="B9" s="16"/>
      <c r="C9" s="17"/>
      <c r="D9" s="18">
        <f t="shared" si="5"/>
        <v>0</v>
      </c>
      <c r="E9" s="19"/>
      <c r="F9" s="18">
        <f t="shared" si="3"/>
        <v>0</v>
      </c>
      <c r="G9" s="19">
        <f>Practical!I10</f>
        <v>0</v>
      </c>
      <c r="H9" s="20">
        <f t="shared" si="0"/>
        <v>0</v>
      </c>
      <c r="I9" s="19">
        <f>Practical!K10</f>
        <v>0</v>
      </c>
      <c r="J9" s="20">
        <f t="shared" si="1"/>
        <v>0</v>
      </c>
      <c r="K9" s="24">
        <f t="shared" si="2"/>
        <v>0</v>
      </c>
      <c r="L9" s="21">
        <f t="shared" si="4"/>
        <v>0</v>
      </c>
      <c r="M9" s="22" t="e">
        <f>VLOOKUP(L9,'% Grade'!A2:B101,2,TRUE)</f>
        <v>#N/A</v>
      </c>
    </row>
    <row r="10" spans="1:13" ht="16.8" thickTop="1" thickBot="1" x14ac:dyDescent="0.35">
      <c r="A10" s="23"/>
      <c r="B10" s="16"/>
      <c r="C10" s="17"/>
      <c r="D10" s="18">
        <f t="shared" si="5"/>
        <v>0</v>
      </c>
      <c r="E10" s="19"/>
      <c r="F10" s="18">
        <f t="shared" si="3"/>
        <v>0</v>
      </c>
      <c r="G10" s="19">
        <f>Practical!I11</f>
        <v>0</v>
      </c>
      <c r="H10" s="20">
        <f t="shared" si="0"/>
        <v>0</v>
      </c>
      <c r="I10" s="19">
        <f>Practical!K11</f>
        <v>0</v>
      </c>
      <c r="J10" s="20">
        <f t="shared" si="1"/>
        <v>0</v>
      </c>
      <c r="K10" s="24">
        <f t="shared" si="2"/>
        <v>0</v>
      </c>
      <c r="L10" s="21">
        <f t="shared" si="4"/>
        <v>0</v>
      </c>
      <c r="M10" s="22" t="e">
        <f>VLOOKUP(L10,'% Grade'!A2:B101,2,TRUE)</f>
        <v>#N/A</v>
      </c>
    </row>
    <row r="11" spans="1:13" ht="16.8" thickTop="1" thickBot="1" x14ac:dyDescent="0.35">
      <c r="A11" s="23"/>
      <c r="B11" s="16"/>
      <c r="C11" s="17"/>
      <c r="D11" s="18">
        <f t="shared" si="5"/>
        <v>0</v>
      </c>
      <c r="E11" s="19"/>
      <c r="F11" s="18">
        <f t="shared" si="3"/>
        <v>0</v>
      </c>
      <c r="G11" s="19">
        <f>Practical!I12</f>
        <v>0</v>
      </c>
      <c r="H11" s="20">
        <f t="shared" si="0"/>
        <v>0</v>
      </c>
      <c r="I11" s="19">
        <f>Practical!K12</f>
        <v>0</v>
      </c>
      <c r="J11" s="20">
        <f t="shared" si="1"/>
        <v>0</v>
      </c>
      <c r="K11" s="24">
        <f t="shared" si="2"/>
        <v>0</v>
      </c>
      <c r="L11" s="21">
        <f t="shared" si="4"/>
        <v>0</v>
      </c>
      <c r="M11" s="22" t="e">
        <f>VLOOKUP(L11,'% Grade'!A2:B101,2,TRUE)</f>
        <v>#N/A</v>
      </c>
    </row>
    <row r="12" spans="1:13" ht="16.8" thickTop="1" thickBot="1" x14ac:dyDescent="0.35">
      <c r="A12" s="23"/>
      <c r="B12" s="16"/>
      <c r="C12" s="17"/>
      <c r="D12" s="18">
        <f t="shared" si="5"/>
        <v>0</v>
      </c>
      <c r="E12" s="19"/>
      <c r="F12" s="18">
        <f t="shared" si="3"/>
        <v>0</v>
      </c>
      <c r="G12" s="19">
        <f>Practical!I13</f>
        <v>0</v>
      </c>
      <c r="H12" s="20">
        <f t="shared" si="0"/>
        <v>0</v>
      </c>
      <c r="I12" s="19">
        <f>Practical!K13</f>
        <v>0</v>
      </c>
      <c r="J12" s="20">
        <f t="shared" si="1"/>
        <v>0</v>
      </c>
      <c r="K12" s="24">
        <f t="shared" si="2"/>
        <v>0</v>
      </c>
      <c r="L12" s="21">
        <f t="shared" si="4"/>
        <v>0</v>
      </c>
      <c r="M12" s="22" t="e">
        <f>VLOOKUP(L12,'% Grade'!A2:B101,2,TRUE)</f>
        <v>#N/A</v>
      </c>
    </row>
    <row r="13" spans="1:13" ht="16.8" thickTop="1" thickBot="1" x14ac:dyDescent="0.35">
      <c r="A13" s="23"/>
      <c r="B13" s="16"/>
      <c r="C13" s="17"/>
      <c r="D13" s="18">
        <f t="shared" si="5"/>
        <v>0</v>
      </c>
      <c r="E13" s="19"/>
      <c r="F13" s="18">
        <f t="shared" si="3"/>
        <v>0</v>
      </c>
      <c r="G13" s="19">
        <f>Practical!I14</f>
        <v>0</v>
      </c>
      <c r="H13" s="20">
        <f t="shared" si="0"/>
        <v>0</v>
      </c>
      <c r="I13" s="19">
        <f>Practical!K14</f>
        <v>0</v>
      </c>
      <c r="J13" s="20">
        <f t="shared" si="1"/>
        <v>0</v>
      </c>
      <c r="K13" s="24">
        <f t="shared" si="2"/>
        <v>0</v>
      </c>
      <c r="L13" s="21">
        <f t="shared" si="4"/>
        <v>0</v>
      </c>
      <c r="M13" s="22" t="e">
        <f>VLOOKUP(L13,'% Grade'!A2:B101,2,TRUE)</f>
        <v>#N/A</v>
      </c>
    </row>
    <row r="14" spans="1:13" ht="16.8" thickTop="1" thickBot="1" x14ac:dyDescent="0.35">
      <c r="A14" s="23"/>
      <c r="B14" s="16"/>
      <c r="C14" s="17"/>
      <c r="D14" s="18">
        <f t="shared" si="5"/>
        <v>0</v>
      </c>
      <c r="E14" s="19"/>
      <c r="F14" s="18">
        <f t="shared" si="3"/>
        <v>0</v>
      </c>
      <c r="G14" s="19">
        <f>Practical!I15</f>
        <v>0</v>
      </c>
      <c r="H14" s="20">
        <f t="shared" si="0"/>
        <v>0</v>
      </c>
      <c r="I14" s="19">
        <f>Practical!K15</f>
        <v>0</v>
      </c>
      <c r="J14" s="20">
        <f t="shared" si="1"/>
        <v>0</v>
      </c>
      <c r="K14" s="24">
        <f t="shared" si="2"/>
        <v>0</v>
      </c>
      <c r="L14" s="21">
        <f t="shared" si="4"/>
        <v>0</v>
      </c>
      <c r="M14" s="22" t="e">
        <f>VLOOKUP(L14,'% Grade'!A2:B101,2,TRUE)</f>
        <v>#N/A</v>
      </c>
    </row>
    <row r="15" spans="1:13" ht="16.8" thickTop="1" thickBot="1" x14ac:dyDescent="0.35">
      <c r="A15" s="23"/>
      <c r="B15" s="16"/>
      <c r="C15" s="17"/>
      <c r="D15" s="18">
        <f t="shared" si="5"/>
        <v>0</v>
      </c>
      <c r="E15" s="19"/>
      <c r="F15" s="18">
        <f t="shared" si="3"/>
        <v>0</v>
      </c>
      <c r="G15" s="19">
        <f>Practical!I16</f>
        <v>0</v>
      </c>
      <c r="H15" s="20">
        <f t="shared" si="0"/>
        <v>0</v>
      </c>
      <c r="I15" s="19">
        <f>Practical!K16</f>
        <v>0</v>
      </c>
      <c r="J15" s="20">
        <f t="shared" si="1"/>
        <v>0</v>
      </c>
      <c r="K15" s="24">
        <f t="shared" si="2"/>
        <v>0</v>
      </c>
      <c r="L15" s="21">
        <f t="shared" si="4"/>
        <v>0</v>
      </c>
      <c r="M15" s="22" t="e">
        <f>VLOOKUP(L15,'% Grade'!A2:B101,2,TRUE)</f>
        <v>#N/A</v>
      </c>
    </row>
    <row r="16" spans="1:13" ht="16.8" thickTop="1" thickBot="1" x14ac:dyDescent="0.35">
      <c r="A16" s="23"/>
      <c r="B16" s="16"/>
      <c r="C16" s="17"/>
      <c r="D16" s="18">
        <f t="shared" si="5"/>
        <v>0</v>
      </c>
      <c r="E16" s="19"/>
      <c r="F16" s="18">
        <f t="shared" si="3"/>
        <v>0</v>
      </c>
      <c r="G16" s="19">
        <f>Practical!I17</f>
        <v>0</v>
      </c>
      <c r="H16" s="20">
        <f t="shared" si="0"/>
        <v>0</v>
      </c>
      <c r="I16" s="19">
        <f>Practical!K17</f>
        <v>0</v>
      </c>
      <c r="J16" s="20">
        <f t="shared" si="1"/>
        <v>0</v>
      </c>
      <c r="K16" s="24">
        <f t="shared" si="2"/>
        <v>0</v>
      </c>
      <c r="L16" s="21">
        <f t="shared" si="4"/>
        <v>0</v>
      </c>
      <c r="M16" s="22" t="e">
        <f>VLOOKUP(L16,'% Grade'!A2:B101,2,TRUE)</f>
        <v>#N/A</v>
      </c>
    </row>
    <row r="17" spans="1:13" ht="16.8" thickTop="1" thickBot="1" x14ac:dyDescent="0.35">
      <c r="A17" s="23"/>
      <c r="B17" s="16"/>
      <c r="C17" s="17"/>
      <c r="D17" s="18">
        <f t="shared" si="5"/>
        <v>0</v>
      </c>
      <c r="E17" s="19"/>
      <c r="F17" s="18">
        <f t="shared" si="3"/>
        <v>0</v>
      </c>
      <c r="G17" s="19">
        <f>Practical!I18</f>
        <v>0</v>
      </c>
      <c r="H17" s="20">
        <f t="shared" si="0"/>
        <v>0</v>
      </c>
      <c r="I17" s="19">
        <f>Practical!K18</f>
        <v>0</v>
      </c>
      <c r="J17" s="20">
        <f t="shared" si="1"/>
        <v>0</v>
      </c>
      <c r="K17" s="24">
        <f t="shared" si="2"/>
        <v>0</v>
      </c>
      <c r="L17" s="21">
        <f t="shared" si="4"/>
        <v>0</v>
      </c>
      <c r="M17" s="22" t="e">
        <f>VLOOKUP(L17,'% Grade'!A2:B101,2,TRUE)</f>
        <v>#N/A</v>
      </c>
    </row>
    <row r="18" spans="1:13" ht="16.8" thickTop="1" thickBot="1" x14ac:dyDescent="0.35">
      <c r="A18" s="23"/>
      <c r="B18" s="16"/>
      <c r="C18" s="17"/>
      <c r="D18" s="18">
        <f t="shared" si="5"/>
        <v>0</v>
      </c>
      <c r="E18" s="19"/>
      <c r="F18" s="18">
        <f t="shared" si="3"/>
        <v>0</v>
      </c>
      <c r="G18" s="19">
        <f>Practical!I19</f>
        <v>0</v>
      </c>
      <c r="H18" s="20">
        <f t="shared" si="0"/>
        <v>0</v>
      </c>
      <c r="I18" s="19">
        <f>Practical!K19</f>
        <v>0</v>
      </c>
      <c r="J18" s="20">
        <f t="shared" si="1"/>
        <v>0</v>
      </c>
      <c r="K18" s="25">
        <f t="shared" si="2"/>
        <v>0</v>
      </c>
      <c r="L18" s="21">
        <f t="shared" si="4"/>
        <v>0</v>
      </c>
      <c r="M18" s="22" t="e">
        <f>VLOOKUP(L18,'% Grade'!A2:B101,2,TRUE)</f>
        <v>#N/A</v>
      </c>
    </row>
    <row r="19" spans="1:13" ht="16.8" thickTop="1" thickBot="1" x14ac:dyDescent="0.35">
      <c r="A19" s="23"/>
      <c r="B19" s="16"/>
      <c r="C19" s="17"/>
      <c r="D19" s="18">
        <f t="shared" si="5"/>
        <v>0</v>
      </c>
      <c r="E19" s="19"/>
      <c r="F19" s="18">
        <f t="shared" si="3"/>
        <v>0</v>
      </c>
      <c r="G19" s="19">
        <f>Practical!I20</f>
        <v>0</v>
      </c>
      <c r="H19" s="20">
        <f t="shared" si="0"/>
        <v>0</v>
      </c>
      <c r="I19" s="19">
        <f>Practical!K20</f>
        <v>0</v>
      </c>
      <c r="J19" s="20">
        <f t="shared" si="1"/>
        <v>0</v>
      </c>
      <c r="K19" s="24">
        <f t="shared" ref="K19:K20" si="6">SUM(D19,F19,H19,J19)</f>
        <v>0</v>
      </c>
      <c r="L19" s="21">
        <f t="shared" si="4"/>
        <v>0</v>
      </c>
      <c r="M19" s="22" t="e">
        <f>VLOOKUP(L19,'% Grade'!A2:B101,2,TRUE)</f>
        <v>#N/A</v>
      </c>
    </row>
    <row r="20" spans="1:13" ht="16.8" thickTop="1" thickBot="1" x14ac:dyDescent="0.35">
      <c r="A20" s="23"/>
      <c r="B20" s="26"/>
      <c r="C20" s="17"/>
      <c r="D20" s="18">
        <f t="shared" si="5"/>
        <v>0</v>
      </c>
      <c r="E20" s="19"/>
      <c r="F20" s="18">
        <f t="shared" si="3"/>
        <v>0</v>
      </c>
      <c r="G20" s="19">
        <f>Practical!I21</f>
        <v>0</v>
      </c>
      <c r="H20" s="20">
        <f t="shared" si="0"/>
        <v>0</v>
      </c>
      <c r="I20" s="19">
        <f>Practical!K21</f>
        <v>0</v>
      </c>
      <c r="J20" s="20">
        <f t="shared" si="1"/>
        <v>0</v>
      </c>
      <c r="K20" s="24">
        <f t="shared" si="6"/>
        <v>0</v>
      </c>
      <c r="L20" s="21">
        <f t="shared" si="4"/>
        <v>0</v>
      </c>
      <c r="M20" s="22" t="e">
        <f>VLOOKUP(L20,'% Grade'!A2:B101,2,TRUE)</f>
        <v>#N/A</v>
      </c>
    </row>
    <row r="21" spans="1:13" ht="16.8" thickTop="1" thickBot="1" x14ac:dyDescent="0.35">
      <c r="A21" s="23"/>
      <c r="B21" s="26"/>
      <c r="C21" s="17"/>
      <c r="D21" s="18">
        <f t="shared" si="5"/>
        <v>0</v>
      </c>
      <c r="E21" s="19"/>
      <c r="F21" s="18">
        <f t="shared" si="3"/>
        <v>0</v>
      </c>
      <c r="G21" s="19">
        <f>Practical!I22</f>
        <v>0</v>
      </c>
      <c r="H21" s="20">
        <f t="shared" si="0"/>
        <v>0</v>
      </c>
      <c r="I21" s="19">
        <f>Practical!K22</f>
        <v>0</v>
      </c>
      <c r="J21" s="20">
        <f t="shared" si="1"/>
        <v>0</v>
      </c>
      <c r="K21" s="24">
        <f t="shared" ref="K21:K29" si="7">SUM(D21,F21,H21,J21)</f>
        <v>0</v>
      </c>
      <c r="L21" s="21">
        <f t="shared" si="4"/>
        <v>0</v>
      </c>
      <c r="M21" s="22" t="e">
        <f>VLOOKUP(L21,'% Grade'!A2:B101,2,TRUE)</f>
        <v>#N/A</v>
      </c>
    </row>
    <row r="22" spans="1:13" ht="16.8" thickTop="1" thickBot="1" x14ac:dyDescent="0.35">
      <c r="A22" s="23"/>
      <c r="B22" s="26"/>
      <c r="C22" s="17"/>
      <c r="D22" s="18">
        <f t="shared" si="5"/>
        <v>0</v>
      </c>
      <c r="E22" s="19"/>
      <c r="F22" s="18">
        <f t="shared" si="3"/>
        <v>0</v>
      </c>
      <c r="G22" s="19">
        <f>Practical!I23</f>
        <v>0</v>
      </c>
      <c r="H22" s="20">
        <f t="shared" si="0"/>
        <v>0</v>
      </c>
      <c r="I22" s="19">
        <f>Practical!K23</f>
        <v>0</v>
      </c>
      <c r="J22" s="20">
        <f t="shared" si="1"/>
        <v>0</v>
      </c>
      <c r="K22" s="24">
        <f t="shared" si="7"/>
        <v>0</v>
      </c>
      <c r="L22" s="21">
        <f t="shared" si="4"/>
        <v>0</v>
      </c>
      <c r="M22" s="22" t="e">
        <f>VLOOKUP(L22,'% Grade'!A2:B101,2,TRUE)</f>
        <v>#N/A</v>
      </c>
    </row>
    <row r="23" spans="1:13" ht="16.8" thickTop="1" thickBot="1" x14ac:dyDescent="0.35">
      <c r="A23" s="23"/>
      <c r="B23" s="26"/>
      <c r="C23" s="17"/>
      <c r="D23" s="18">
        <f t="shared" si="5"/>
        <v>0</v>
      </c>
      <c r="E23" s="19"/>
      <c r="F23" s="18">
        <f t="shared" si="3"/>
        <v>0</v>
      </c>
      <c r="G23" s="19">
        <f>Practical!I24</f>
        <v>0</v>
      </c>
      <c r="H23" s="20">
        <f t="shared" si="0"/>
        <v>0</v>
      </c>
      <c r="I23" s="19">
        <f>Practical!K24</f>
        <v>0</v>
      </c>
      <c r="J23" s="20">
        <f t="shared" si="1"/>
        <v>0</v>
      </c>
      <c r="K23" s="27">
        <f t="shared" si="7"/>
        <v>0</v>
      </c>
      <c r="L23" s="21">
        <f t="shared" si="4"/>
        <v>0</v>
      </c>
      <c r="M23" s="22" t="e">
        <f>VLOOKUP(L23,'% Grade'!A2:B101,2,TRUE)</f>
        <v>#N/A</v>
      </c>
    </row>
    <row r="24" spans="1:13" ht="16.8" thickTop="1" thickBot="1" x14ac:dyDescent="0.35">
      <c r="A24" s="23"/>
      <c r="B24" s="28"/>
      <c r="C24" s="17"/>
      <c r="D24" s="18">
        <f t="shared" si="5"/>
        <v>0</v>
      </c>
      <c r="E24" s="19"/>
      <c r="F24" s="18">
        <f t="shared" si="3"/>
        <v>0</v>
      </c>
      <c r="G24" s="19">
        <f>Practical!I25</f>
        <v>0</v>
      </c>
      <c r="H24" s="20">
        <f t="shared" si="0"/>
        <v>0</v>
      </c>
      <c r="I24" s="19">
        <f>Practical!K25</f>
        <v>0</v>
      </c>
      <c r="J24" s="20">
        <f t="shared" si="1"/>
        <v>0</v>
      </c>
      <c r="K24" s="29">
        <f t="shared" si="7"/>
        <v>0</v>
      </c>
      <c r="L24" s="21">
        <f t="shared" si="4"/>
        <v>0</v>
      </c>
      <c r="M24" s="22" t="e">
        <f>VLOOKUP(L24,'% Grade'!A2:B101,2,TRUE)</f>
        <v>#N/A</v>
      </c>
    </row>
    <row r="25" spans="1:13" ht="16.8" thickTop="1" thickBot="1" x14ac:dyDescent="0.35">
      <c r="A25" s="23"/>
      <c r="B25" s="28"/>
      <c r="C25" s="17"/>
      <c r="D25" s="18">
        <f t="shared" si="5"/>
        <v>0</v>
      </c>
      <c r="E25" s="19"/>
      <c r="F25" s="18">
        <f t="shared" si="3"/>
        <v>0</v>
      </c>
      <c r="G25" s="19">
        <f>Practical!I26</f>
        <v>0</v>
      </c>
      <c r="H25" s="20">
        <f t="shared" si="0"/>
        <v>0</v>
      </c>
      <c r="I25" s="19">
        <f>Practical!K26</f>
        <v>0</v>
      </c>
      <c r="J25" s="20">
        <f t="shared" si="1"/>
        <v>0</v>
      </c>
      <c r="K25" s="30">
        <f t="shared" si="7"/>
        <v>0</v>
      </c>
      <c r="L25" s="21">
        <f t="shared" si="4"/>
        <v>0</v>
      </c>
      <c r="M25" s="22" t="e">
        <f>VLOOKUP(L25,'% Grade'!A2:B101,2,TRUE)</f>
        <v>#N/A</v>
      </c>
    </row>
    <row r="26" spans="1:13" ht="16.8" thickTop="1" thickBot="1" x14ac:dyDescent="0.35">
      <c r="A26" s="23"/>
      <c r="B26" s="28"/>
      <c r="C26" s="17"/>
      <c r="D26" s="18">
        <f t="shared" si="5"/>
        <v>0</v>
      </c>
      <c r="E26" s="19"/>
      <c r="F26" s="18">
        <f t="shared" si="3"/>
        <v>0</v>
      </c>
      <c r="G26" s="19">
        <f>Practical!I27</f>
        <v>0</v>
      </c>
      <c r="H26" s="20">
        <f t="shared" si="0"/>
        <v>0</v>
      </c>
      <c r="I26" s="19">
        <f>Practical!K27</f>
        <v>0</v>
      </c>
      <c r="J26" s="20">
        <f t="shared" si="1"/>
        <v>0</v>
      </c>
      <c r="K26" s="31">
        <f t="shared" si="7"/>
        <v>0</v>
      </c>
      <c r="L26" s="21">
        <f t="shared" si="4"/>
        <v>0</v>
      </c>
      <c r="M26" s="22" t="e">
        <f>VLOOKUP(L26,'% Grade'!A2:B101,2,TRUE)</f>
        <v>#N/A</v>
      </c>
    </row>
    <row r="27" spans="1:13" ht="16.8" thickTop="1" thickBot="1" x14ac:dyDescent="0.35">
      <c r="A27" s="23"/>
      <c r="B27" s="28"/>
      <c r="C27" s="17"/>
      <c r="D27" s="18">
        <f t="shared" si="5"/>
        <v>0</v>
      </c>
      <c r="E27" s="19"/>
      <c r="F27" s="18">
        <f t="shared" si="3"/>
        <v>0</v>
      </c>
      <c r="G27" s="19">
        <f>Practical!I28</f>
        <v>0</v>
      </c>
      <c r="H27" s="20">
        <f t="shared" si="0"/>
        <v>0</v>
      </c>
      <c r="I27" s="19">
        <f>Practical!K28</f>
        <v>0</v>
      </c>
      <c r="J27" s="20">
        <f t="shared" si="1"/>
        <v>0</v>
      </c>
      <c r="K27" s="29">
        <f t="shared" si="7"/>
        <v>0</v>
      </c>
      <c r="L27" s="21">
        <f t="shared" si="4"/>
        <v>0</v>
      </c>
      <c r="M27" s="22" t="e">
        <f>VLOOKUP(L27,'% Grade'!A2:B101,2,TRUE)</f>
        <v>#N/A</v>
      </c>
    </row>
    <row r="28" spans="1:13" ht="16.8" thickTop="1" thickBot="1" x14ac:dyDescent="0.35">
      <c r="A28" s="23"/>
      <c r="B28" s="28"/>
      <c r="C28" s="17"/>
      <c r="D28" s="18">
        <f t="shared" si="5"/>
        <v>0</v>
      </c>
      <c r="E28" s="19"/>
      <c r="F28" s="18">
        <f t="shared" si="3"/>
        <v>0</v>
      </c>
      <c r="G28" s="19">
        <f>Practical!I29</f>
        <v>0</v>
      </c>
      <c r="H28" s="20">
        <f t="shared" si="0"/>
        <v>0</v>
      </c>
      <c r="I28" s="19">
        <f>Practical!K29</f>
        <v>0</v>
      </c>
      <c r="J28" s="20">
        <f t="shared" si="1"/>
        <v>0</v>
      </c>
      <c r="K28" s="29">
        <f t="shared" si="7"/>
        <v>0</v>
      </c>
      <c r="L28" s="21">
        <f t="shared" si="4"/>
        <v>0</v>
      </c>
      <c r="M28" s="22" t="e">
        <f>VLOOKUP(L28,'% Grade'!A2:B101,2,TRUE)</f>
        <v>#N/A</v>
      </c>
    </row>
    <row r="29" spans="1:13" ht="16.8" thickTop="1" thickBot="1" x14ac:dyDescent="0.35">
      <c r="A29" s="23"/>
      <c r="B29" s="28"/>
      <c r="C29" s="17"/>
      <c r="D29" s="18">
        <f t="shared" si="5"/>
        <v>0</v>
      </c>
      <c r="E29" s="19"/>
      <c r="F29" s="18">
        <f t="shared" si="3"/>
        <v>0</v>
      </c>
      <c r="G29" s="19">
        <f>Practical!I30</f>
        <v>0</v>
      </c>
      <c r="H29" s="20">
        <f t="shared" si="0"/>
        <v>0</v>
      </c>
      <c r="I29" s="19">
        <f>Practical!K30</f>
        <v>0</v>
      </c>
      <c r="J29" s="20">
        <f t="shared" si="1"/>
        <v>0</v>
      </c>
      <c r="K29" s="29">
        <f t="shared" si="7"/>
        <v>0</v>
      </c>
      <c r="L29" s="21">
        <f t="shared" si="4"/>
        <v>0</v>
      </c>
      <c r="M29" s="22" t="e">
        <f>VLOOKUP(L29,'% Grade'!A2:B101,2,TRUE)</f>
        <v>#N/A</v>
      </c>
    </row>
    <row r="30" spans="1:13" ht="16.8" thickTop="1" thickBot="1" x14ac:dyDescent="0.35">
      <c r="A30" s="23"/>
      <c r="B30" s="28"/>
      <c r="C30" s="17"/>
      <c r="D30" s="18">
        <f t="shared" si="5"/>
        <v>0</v>
      </c>
      <c r="E30" s="19"/>
      <c r="F30" s="18">
        <f t="shared" si="3"/>
        <v>0</v>
      </c>
      <c r="G30" s="19">
        <f>Practical!I31</f>
        <v>0</v>
      </c>
      <c r="H30" s="20">
        <f t="shared" si="0"/>
        <v>0</v>
      </c>
      <c r="I30" s="19">
        <f>Practical!K31</f>
        <v>0</v>
      </c>
      <c r="J30" s="20">
        <f t="shared" si="1"/>
        <v>0</v>
      </c>
      <c r="K30" s="29">
        <f t="shared" ref="K30:K93" si="8">SUM(D30,F30,H30,J30)</f>
        <v>0</v>
      </c>
      <c r="L30" s="21">
        <f t="shared" ref="L30:L93" si="9">ROUNDUP(K30,1)</f>
        <v>0</v>
      </c>
      <c r="M30" s="22" t="e">
        <f>VLOOKUP(L30,'% Grade'!A3:B102,2,TRUE)</f>
        <v>#N/A</v>
      </c>
    </row>
    <row r="31" spans="1:13" ht="16.8" thickTop="1" thickBot="1" x14ac:dyDescent="0.35">
      <c r="A31" s="23"/>
      <c r="B31" s="28"/>
      <c r="C31" s="17"/>
      <c r="D31" s="18">
        <f t="shared" si="5"/>
        <v>0</v>
      </c>
      <c r="E31" s="19"/>
      <c r="F31" s="18">
        <f t="shared" si="3"/>
        <v>0</v>
      </c>
      <c r="G31" s="19">
        <f>Practical!I32</f>
        <v>0</v>
      </c>
      <c r="H31" s="20">
        <f t="shared" si="0"/>
        <v>0</v>
      </c>
      <c r="I31" s="19">
        <f>Practical!K32</f>
        <v>0</v>
      </c>
      <c r="J31" s="20">
        <f t="shared" si="1"/>
        <v>0</v>
      </c>
      <c r="K31" s="29">
        <f t="shared" si="8"/>
        <v>0</v>
      </c>
      <c r="L31" s="21">
        <f t="shared" si="9"/>
        <v>0</v>
      </c>
      <c r="M31" s="22" t="e">
        <f>VLOOKUP(L31,'% Grade'!A4:B103,2,TRUE)</f>
        <v>#N/A</v>
      </c>
    </row>
    <row r="32" spans="1:13" ht="16.8" thickTop="1" thickBot="1" x14ac:dyDescent="0.35">
      <c r="A32" s="23"/>
      <c r="B32" s="28"/>
      <c r="C32" s="17"/>
      <c r="D32" s="18">
        <f t="shared" si="5"/>
        <v>0</v>
      </c>
      <c r="E32" s="19"/>
      <c r="F32" s="18">
        <f t="shared" si="3"/>
        <v>0</v>
      </c>
      <c r="G32" s="19">
        <f>Practical!I33</f>
        <v>0</v>
      </c>
      <c r="H32" s="20">
        <f t="shared" si="0"/>
        <v>0</v>
      </c>
      <c r="I32" s="19">
        <f>Practical!K33</f>
        <v>0</v>
      </c>
      <c r="J32" s="20">
        <f t="shared" si="1"/>
        <v>0</v>
      </c>
      <c r="K32" s="29">
        <f t="shared" si="8"/>
        <v>0</v>
      </c>
      <c r="L32" s="21">
        <f t="shared" si="9"/>
        <v>0</v>
      </c>
      <c r="M32" s="22" t="e">
        <f>VLOOKUP(L32,'% Grade'!A5:B104,2,TRUE)</f>
        <v>#N/A</v>
      </c>
    </row>
    <row r="33" spans="1:13" ht="16.8" thickTop="1" thickBot="1" x14ac:dyDescent="0.35">
      <c r="A33" s="23"/>
      <c r="B33" s="28"/>
      <c r="C33" s="17"/>
      <c r="D33" s="18">
        <f t="shared" si="5"/>
        <v>0</v>
      </c>
      <c r="E33" s="19"/>
      <c r="F33" s="18">
        <f t="shared" si="3"/>
        <v>0</v>
      </c>
      <c r="G33" s="19">
        <f>Practical!I34</f>
        <v>0</v>
      </c>
      <c r="H33" s="20">
        <f t="shared" si="0"/>
        <v>0</v>
      </c>
      <c r="I33" s="19">
        <f>Practical!K34</f>
        <v>0</v>
      </c>
      <c r="J33" s="20">
        <f t="shared" si="1"/>
        <v>0</v>
      </c>
      <c r="K33" s="29">
        <f t="shared" si="8"/>
        <v>0</v>
      </c>
      <c r="L33" s="21">
        <f t="shared" si="9"/>
        <v>0</v>
      </c>
      <c r="M33" s="22" t="e">
        <f>VLOOKUP(L33,'% Grade'!A6:B105,2,TRUE)</f>
        <v>#N/A</v>
      </c>
    </row>
    <row r="34" spans="1:13" ht="16.8" thickTop="1" thickBot="1" x14ac:dyDescent="0.35">
      <c r="A34" s="23"/>
      <c r="B34" s="28"/>
      <c r="C34" s="17"/>
      <c r="D34" s="18">
        <f t="shared" si="5"/>
        <v>0</v>
      </c>
      <c r="E34" s="19"/>
      <c r="F34" s="18">
        <f t="shared" si="3"/>
        <v>0</v>
      </c>
      <c r="G34" s="19">
        <f>Practical!I35</f>
        <v>0</v>
      </c>
      <c r="H34" s="20">
        <f t="shared" si="0"/>
        <v>0</v>
      </c>
      <c r="I34" s="19">
        <f>Practical!K35</f>
        <v>0</v>
      </c>
      <c r="J34" s="20">
        <f t="shared" si="1"/>
        <v>0</v>
      </c>
      <c r="K34" s="29">
        <f t="shared" si="8"/>
        <v>0</v>
      </c>
      <c r="L34" s="21">
        <f t="shared" si="9"/>
        <v>0</v>
      </c>
      <c r="M34" s="22" t="e">
        <f>VLOOKUP(L34,'% Grade'!A7:B106,2,TRUE)</f>
        <v>#N/A</v>
      </c>
    </row>
    <row r="35" spans="1:13" ht="16.8" thickTop="1" thickBot="1" x14ac:dyDescent="0.35">
      <c r="A35" s="23"/>
      <c r="B35" s="28"/>
      <c r="C35" s="17"/>
      <c r="D35" s="18">
        <f t="shared" si="5"/>
        <v>0</v>
      </c>
      <c r="E35" s="19"/>
      <c r="F35" s="18">
        <f t="shared" si="3"/>
        <v>0</v>
      </c>
      <c r="G35" s="19">
        <f>Practical!I36</f>
        <v>0</v>
      </c>
      <c r="H35" s="20">
        <f t="shared" si="0"/>
        <v>0</v>
      </c>
      <c r="I35" s="19">
        <f>Practical!K36</f>
        <v>0</v>
      </c>
      <c r="J35" s="20">
        <f t="shared" si="1"/>
        <v>0</v>
      </c>
      <c r="K35" s="29">
        <f t="shared" si="8"/>
        <v>0</v>
      </c>
      <c r="L35" s="21">
        <f t="shared" si="9"/>
        <v>0</v>
      </c>
      <c r="M35" s="22" t="e">
        <f>VLOOKUP(L35,'% Grade'!A8:B107,2,TRUE)</f>
        <v>#N/A</v>
      </c>
    </row>
    <row r="36" spans="1:13" ht="16.8" thickTop="1" thickBot="1" x14ac:dyDescent="0.35">
      <c r="A36" s="23"/>
      <c r="B36" s="28"/>
      <c r="C36" s="17"/>
      <c r="D36" s="18">
        <f t="shared" si="5"/>
        <v>0</v>
      </c>
      <c r="E36" s="19"/>
      <c r="F36" s="18">
        <f t="shared" si="3"/>
        <v>0</v>
      </c>
      <c r="G36" s="19">
        <f>Practical!I37</f>
        <v>0</v>
      </c>
      <c r="H36" s="20">
        <f t="shared" si="0"/>
        <v>0</v>
      </c>
      <c r="I36" s="19">
        <f>Practical!K37</f>
        <v>0</v>
      </c>
      <c r="J36" s="20">
        <f t="shared" si="1"/>
        <v>0</v>
      </c>
      <c r="K36" s="29">
        <f t="shared" si="8"/>
        <v>0</v>
      </c>
      <c r="L36" s="21">
        <f t="shared" si="9"/>
        <v>0</v>
      </c>
      <c r="M36" s="22" t="e">
        <f>VLOOKUP(L36,'% Grade'!A9:B108,2,TRUE)</f>
        <v>#N/A</v>
      </c>
    </row>
    <row r="37" spans="1:13" ht="16.8" thickTop="1" thickBot="1" x14ac:dyDescent="0.35">
      <c r="A37" s="23"/>
      <c r="B37" s="28"/>
      <c r="C37" s="17"/>
      <c r="D37" s="18">
        <f t="shared" si="5"/>
        <v>0</v>
      </c>
      <c r="E37" s="19"/>
      <c r="F37" s="18">
        <f t="shared" si="3"/>
        <v>0</v>
      </c>
      <c r="G37" s="19">
        <f>Practical!I38</f>
        <v>0</v>
      </c>
      <c r="H37" s="20">
        <f t="shared" si="0"/>
        <v>0</v>
      </c>
      <c r="I37" s="19">
        <f>Practical!K38</f>
        <v>0</v>
      </c>
      <c r="J37" s="20">
        <f t="shared" si="1"/>
        <v>0</v>
      </c>
      <c r="K37" s="29">
        <f t="shared" si="8"/>
        <v>0</v>
      </c>
      <c r="L37" s="21">
        <f t="shared" si="9"/>
        <v>0</v>
      </c>
      <c r="M37" s="22" t="e">
        <f>VLOOKUP(L37,'% Grade'!A10:B109,2,TRUE)</f>
        <v>#N/A</v>
      </c>
    </row>
    <row r="38" spans="1:13" ht="16.8" thickTop="1" thickBot="1" x14ac:dyDescent="0.35">
      <c r="A38" s="23"/>
      <c r="B38" s="28"/>
      <c r="C38" s="17"/>
      <c r="D38" s="18">
        <f t="shared" si="5"/>
        <v>0</v>
      </c>
      <c r="E38" s="19"/>
      <c r="F38" s="18">
        <f t="shared" si="3"/>
        <v>0</v>
      </c>
      <c r="G38" s="19">
        <f>Practical!I39</f>
        <v>0</v>
      </c>
      <c r="H38" s="20">
        <f t="shared" si="0"/>
        <v>0</v>
      </c>
      <c r="I38" s="19">
        <f>Practical!K39</f>
        <v>0</v>
      </c>
      <c r="J38" s="20">
        <f t="shared" si="1"/>
        <v>0</v>
      </c>
      <c r="K38" s="29">
        <f t="shared" si="8"/>
        <v>0</v>
      </c>
      <c r="L38" s="21">
        <f t="shared" si="9"/>
        <v>0</v>
      </c>
      <c r="M38" s="22" t="e">
        <f>VLOOKUP(L38,'% Grade'!A11:B110,2,TRUE)</f>
        <v>#N/A</v>
      </c>
    </row>
    <row r="39" spans="1:13" ht="16.8" thickTop="1" thickBot="1" x14ac:dyDescent="0.35">
      <c r="A39" s="23"/>
      <c r="B39" s="28"/>
      <c r="C39" s="17"/>
      <c r="D39" s="18">
        <f t="shared" si="5"/>
        <v>0</v>
      </c>
      <c r="E39" s="19"/>
      <c r="F39" s="18">
        <f t="shared" si="3"/>
        <v>0</v>
      </c>
      <c r="G39" s="19">
        <f>Practical!I40</f>
        <v>0</v>
      </c>
      <c r="H39" s="20">
        <f t="shared" si="0"/>
        <v>0</v>
      </c>
      <c r="I39" s="19">
        <f>Practical!K40</f>
        <v>0</v>
      </c>
      <c r="J39" s="20">
        <f t="shared" si="1"/>
        <v>0</v>
      </c>
      <c r="K39" s="29">
        <f t="shared" si="8"/>
        <v>0</v>
      </c>
      <c r="L39" s="21">
        <f t="shared" si="9"/>
        <v>0</v>
      </c>
      <c r="M39" s="22" t="e">
        <f>VLOOKUP(L39,'% Grade'!A12:B111,2,TRUE)</f>
        <v>#N/A</v>
      </c>
    </row>
    <row r="40" spans="1:13" ht="16.8" thickTop="1" thickBot="1" x14ac:dyDescent="0.35">
      <c r="A40" s="23"/>
      <c r="B40" s="28"/>
      <c r="C40" s="17"/>
      <c r="D40" s="18">
        <f t="shared" si="5"/>
        <v>0</v>
      </c>
      <c r="E40" s="19"/>
      <c r="F40" s="18">
        <f t="shared" si="3"/>
        <v>0</v>
      </c>
      <c r="G40" s="19">
        <f>Practical!I41</f>
        <v>0</v>
      </c>
      <c r="H40" s="20">
        <f t="shared" si="0"/>
        <v>0</v>
      </c>
      <c r="I40" s="19">
        <f>Practical!K41</f>
        <v>0</v>
      </c>
      <c r="J40" s="20">
        <f t="shared" si="1"/>
        <v>0</v>
      </c>
      <c r="K40" s="29">
        <f t="shared" si="8"/>
        <v>0</v>
      </c>
      <c r="L40" s="21">
        <f t="shared" si="9"/>
        <v>0</v>
      </c>
      <c r="M40" s="22" t="e">
        <f>VLOOKUP(L40,'% Grade'!A13:B112,2,TRUE)</f>
        <v>#N/A</v>
      </c>
    </row>
    <row r="41" spans="1:13" ht="16.8" thickTop="1" thickBot="1" x14ac:dyDescent="0.35">
      <c r="A41" s="23"/>
      <c r="B41" s="28"/>
      <c r="C41" s="17"/>
      <c r="D41" s="18">
        <f t="shared" si="5"/>
        <v>0</v>
      </c>
      <c r="E41" s="19"/>
      <c r="F41" s="18">
        <f t="shared" si="3"/>
        <v>0</v>
      </c>
      <c r="G41" s="19">
        <f>Practical!I42</f>
        <v>0</v>
      </c>
      <c r="H41" s="20">
        <f t="shared" si="0"/>
        <v>0</v>
      </c>
      <c r="I41" s="19">
        <f>Practical!K42</f>
        <v>0</v>
      </c>
      <c r="J41" s="20">
        <f t="shared" si="1"/>
        <v>0</v>
      </c>
      <c r="K41" s="29">
        <f t="shared" si="8"/>
        <v>0</v>
      </c>
      <c r="L41" s="21">
        <f t="shared" si="9"/>
        <v>0</v>
      </c>
      <c r="M41" s="22" t="e">
        <f>VLOOKUP(L41,'% Grade'!A14:B113,2,TRUE)</f>
        <v>#N/A</v>
      </c>
    </row>
    <row r="42" spans="1:13" ht="16.8" thickTop="1" thickBot="1" x14ac:dyDescent="0.35">
      <c r="A42" s="23"/>
      <c r="B42" s="28"/>
      <c r="C42" s="17"/>
      <c r="D42" s="18">
        <f t="shared" si="5"/>
        <v>0</v>
      </c>
      <c r="E42" s="19"/>
      <c r="F42" s="18">
        <f t="shared" si="3"/>
        <v>0</v>
      </c>
      <c r="G42" s="19">
        <f>Practical!I43</f>
        <v>0</v>
      </c>
      <c r="H42" s="20">
        <f t="shared" si="0"/>
        <v>0</v>
      </c>
      <c r="I42" s="19">
        <f>Practical!K43</f>
        <v>0</v>
      </c>
      <c r="J42" s="20">
        <f t="shared" si="1"/>
        <v>0</v>
      </c>
      <c r="K42" s="29">
        <f t="shared" si="8"/>
        <v>0</v>
      </c>
      <c r="L42" s="21">
        <f t="shared" si="9"/>
        <v>0</v>
      </c>
      <c r="M42" s="22" t="e">
        <f>VLOOKUP(L42,'% Grade'!A15:B114,2,TRUE)</f>
        <v>#N/A</v>
      </c>
    </row>
    <row r="43" spans="1:13" ht="16.8" thickTop="1" thickBot="1" x14ac:dyDescent="0.35">
      <c r="A43" s="23"/>
      <c r="B43" s="28"/>
      <c r="C43" s="17"/>
      <c r="D43" s="18">
        <f t="shared" si="5"/>
        <v>0</v>
      </c>
      <c r="E43" s="19"/>
      <c r="F43" s="18">
        <f t="shared" si="3"/>
        <v>0</v>
      </c>
      <c r="G43" s="19">
        <f>Practical!I44</f>
        <v>0</v>
      </c>
      <c r="H43" s="20">
        <f t="shared" si="0"/>
        <v>0</v>
      </c>
      <c r="I43" s="19">
        <f>Practical!K44</f>
        <v>0</v>
      </c>
      <c r="J43" s="20">
        <f t="shared" si="1"/>
        <v>0</v>
      </c>
      <c r="K43" s="29">
        <f t="shared" si="8"/>
        <v>0</v>
      </c>
      <c r="L43" s="21">
        <f t="shared" si="9"/>
        <v>0</v>
      </c>
      <c r="M43" s="22" t="e">
        <f>VLOOKUP(L43,'% Grade'!A16:B115,2,TRUE)</f>
        <v>#N/A</v>
      </c>
    </row>
    <row r="44" spans="1:13" ht="16.8" thickTop="1" thickBot="1" x14ac:dyDescent="0.35">
      <c r="A44" s="23"/>
      <c r="B44" s="28"/>
      <c r="C44" s="17"/>
      <c r="D44" s="18">
        <f t="shared" si="5"/>
        <v>0</v>
      </c>
      <c r="E44" s="19"/>
      <c r="F44" s="18">
        <f t="shared" si="3"/>
        <v>0</v>
      </c>
      <c r="G44" s="19">
        <f>Practical!I45</f>
        <v>0</v>
      </c>
      <c r="H44" s="20">
        <f t="shared" si="0"/>
        <v>0</v>
      </c>
      <c r="I44" s="19">
        <f>Practical!K45</f>
        <v>0</v>
      </c>
      <c r="J44" s="20">
        <f t="shared" si="1"/>
        <v>0</v>
      </c>
      <c r="K44" s="29">
        <f t="shared" si="8"/>
        <v>0</v>
      </c>
      <c r="L44" s="21">
        <f t="shared" si="9"/>
        <v>0</v>
      </c>
      <c r="M44" s="22" t="e">
        <f>VLOOKUP(L44,'% Grade'!A17:B116,2,TRUE)</f>
        <v>#N/A</v>
      </c>
    </row>
    <row r="45" spans="1:13" ht="16.8" thickTop="1" thickBot="1" x14ac:dyDescent="0.35">
      <c r="A45" s="23"/>
      <c r="B45" s="28"/>
      <c r="C45" s="17"/>
      <c r="D45" s="18">
        <f t="shared" si="5"/>
        <v>0</v>
      </c>
      <c r="E45" s="19"/>
      <c r="F45" s="18">
        <f t="shared" si="3"/>
        <v>0</v>
      </c>
      <c r="G45" s="19">
        <f>Practical!I46</f>
        <v>0</v>
      </c>
      <c r="H45" s="20">
        <f t="shared" si="0"/>
        <v>0</v>
      </c>
      <c r="I45" s="19">
        <f>Practical!K46</f>
        <v>0</v>
      </c>
      <c r="J45" s="20">
        <f t="shared" si="1"/>
        <v>0</v>
      </c>
      <c r="K45" s="29">
        <f t="shared" si="8"/>
        <v>0</v>
      </c>
      <c r="L45" s="21">
        <f t="shared" si="9"/>
        <v>0</v>
      </c>
      <c r="M45" s="22" t="e">
        <f>VLOOKUP(L45,'% Grade'!A18:B117,2,TRUE)</f>
        <v>#N/A</v>
      </c>
    </row>
    <row r="46" spans="1:13" ht="16.8" thickTop="1" thickBot="1" x14ac:dyDescent="0.35">
      <c r="A46" s="23"/>
      <c r="B46" s="28"/>
      <c r="C46" s="17"/>
      <c r="D46" s="18">
        <f t="shared" si="5"/>
        <v>0</v>
      </c>
      <c r="E46" s="19"/>
      <c r="F46" s="18">
        <f t="shared" si="3"/>
        <v>0</v>
      </c>
      <c r="G46" s="19">
        <f>Practical!I47</f>
        <v>0</v>
      </c>
      <c r="H46" s="20">
        <f t="shared" si="0"/>
        <v>0</v>
      </c>
      <c r="I46" s="19">
        <f>Practical!K47</f>
        <v>0</v>
      </c>
      <c r="J46" s="20">
        <f t="shared" si="1"/>
        <v>0</v>
      </c>
      <c r="K46" s="29">
        <f t="shared" si="8"/>
        <v>0</v>
      </c>
      <c r="L46" s="21">
        <f t="shared" si="9"/>
        <v>0</v>
      </c>
      <c r="M46" s="22" t="e">
        <f>VLOOKUP(L46,'% Grade'!A19:B118,2,TRUE)</f>
        <v>#N/A</v>
      </c>
    </row>
    <row r="47" spans="1:13" ht="16.8" thickTop="1" thickBot="1" x14ac:dyDescent="0.35">
      <c r="A47" s="23"/>
      <c r="B47" s="28"/>
      <c r="C47" s="17"/>
      <c r="D47" s="18">
        <f t="shared" si="5"/>
        <v>0</v>
      </c>
      <c r="E47" s="19"/>
      <c r="F47" s="18">
        <f t="shared" si="3"/>
        <v>0</v>
      </c>
      <c r="G47" s="19">
        <f>Practical!I48</f>
        <v>0</v>
      </c>
      <c r="H47" s="20">
        <f t="shared" si="0"/>
        <v>0</v>
      </c>
      <c r="I47" s="19">
        <f>Practical!K48</f>
        <v>0</v>
      </c>
      <c r="J47" s="20">
        <f t="shared" si="1"/>
        <v>0</v>
      </c>
      <c r="K47" s="29">
        <f t="shared" si="8"/>
        <v>0</v>
      </c>
      <c r="L47" s="21">
        <f t="shared" si="9"/>
        <v>0</v>
      </c>
      <c r="M47" s="22" t="e">
        <f>VLOOKUP(L47,'% Grade'!A20:B119,2,TRUE)</f>
        <v>#N/A</v>
      </c>
    </row>
    <row r="48" spans="1:13" ht="16.8" thickTop="1" thickBot="1" x14ac:dyDescent="0.35">
      <c r="A48" s="23"/>
      <c r="B48" s="28"/>
      <c r="C48" s="17"/>
      <c r="D48" s="18">
        <f t="shared" si="5"/>
        <v>0</v>
      </c>
      <c r="E48" s="19"/>
      <c r="F48" s="18">
        <f t="shared" si="3"/>
        <v>0</v>
      </c>
      <c r="G48" s="19">
        <f>Practical!I49</f>
        <v>0</v>
      </c>
      <c r="H48" s="20">
        <f t="shared" si="0"/>
        <v>0</v>
      </c>
      <c r="I48" s="19">
        <f>Practical!K49</f>
        <v>0</v>
      </c>
      <c r="J48" s="20">
        <f t="shared" si="1"/>
        <v>0</v>
      </c>
      <c r="K48" s="29">
        <f t="shared" si="8"/>
        <v>0</v>
      </c>
      <c r="L48" s="21">
        <f t="shared" si="9"/>
        <v>0</v>
      </c>
      <c r="M48" s="22" t="e">
        <f>VLOOKUP(L48,'% Grade'!A21:B120,2,TRUE)</f>
        <v>#N/A</v>
      </c>
    </row>
    <row r="49" spans="1:13" ht="16.8" thickTop="1" thickBot="1" x14ac:dyDescent="0.35">
      <c r="A49" s="23"/>
      <c r="B49" s="28"/>
      <c r="C49" s="17"/>
      <c r="D49" s="18">
        <f t="shared" si="5"/>
        <v>0</v>
      </c>
      <c r="E49" s="19"/>
      <c r="F49" s="18">
        <f t="shared" si="3"/>
        <v>0</v>
      </c>
      <c r="G49" s="19">
        <f>Practical!I50</f>
        <v>0</v>
      </c>
      <c r="H49" s="20">
        <f t="shared" si="0"/>
        <v>0</v>
      </c>
      <c r="I49" s="19">
        <f>Practical!K50</f>
        <v>0</v>
      </c>
      <c r="J49" s="20">
        <f t="shared" si="1"/>
        <v>0</v>
      </c>
      <c r="K49" s="29">
        <f t="shared" si="8"/>
        <v>0</v>
      </c>
      <c r="L49" s="21">
        <f t="shared" si="9"/>
        <v>0</v>
      </c>
      <c r="M49" s="22" t="e">
        <f>VLOOKUP(L49,'% Grade'!A22:B121,2,TRUE)</f>
        <v>#N/A</v>
      </c>
    </row>
    <row r="50" spans="1:13" ht="16.8" thickTop="1" thickBot="1" x14ac:dyDescent="0.35">
      <c r="A50" s="23"/>
      <c r="B50" s="28"/>
      <c r="C50" s="17"/>
      <c r="D50" s="18">
        <f t="shared" si="5"/>
        <v>0</v>
      </c>
      <c r="E50" s="19"/>
      <c r="F50" s="18">
        <f t="shared" si="3"/>
        <v>0</v>
      </c>
      <c r="G50" s="19">
        <f>Practical!I51</f>
        <v>0</v>
      </c>
      <c r="H50" s="20">
        <f t="shared" si="0"/>
        <v>0</v>
      </c>
      <c r="I50" s="19">
        <f>Practical!K51</f>
        <v>0</v>
      </c>
      <c r="J50" s="20">
        <f t="shared" si="1"/>
        <v>0</v>
      </c>
      <c r="K50" s="29">
        <f t="shared" si="8"/>
        <v>0</v>
      </c>
      <c r="L50" s="21">
        <f t="shared" si="9"/>
        <v>0</v>
      </c>
      <c r="M50" s="22" t="e">
        <f>VLOOKUP(L50,'% Grade'!A23:B122,2,TRUE)</f>
        <v>#N/A</v>
      </c>
    </row>
    <row r="51" spans="1:13" ht="16.8" thickTop="1" thickBot="1" x14ac:dyDescent="0.35">
      <c r="A51" s="23"/>
      <c r="B51" s="28"/>
      <c r="C51" s="17"/>
      <c r="D51" s="18">
        <f t="shared" si="5"/>
        <v>0</v>
      </c>
      <c r="E51" s="19"/>
      <c r="F51" s="18">
        <f t="shared" si="3"/>
        <v>0</v>
      </c>
      <c r="G51" s="19">
        <f>Practical!I52</f>
        <v>0</v>
      </c>
      <c r="H51" s="20">
        <f t="shared" si="0"/>
        <v>0</v>
      </c>
      <c r="I51" s="19">
        <f>Practical!K52</f>
        <v>0</v>
      </c>
      <c r="J51" s="20">
        <f t="shared" si="1"/>
        <v>0</v>
      </c>
      <c r="K51" s="29">
        <f t="shared" si="8"/>
        <v>0</v>
      </c>
      <c r="L51" s="21">
        <f t="shared" si="9"/>
        <v>0</v>
      </c>
      <c r="M51" s="22" t="e">
        <f>VLOOKUP(L51,'% Grade'!A24:B123,2,TRUE)</f>
        <v>#N/A</v>
      </c>
    </row>
    <row r="52" spans="1:13" ht="16.8" thickTop="1" thickBot="1" x14ac:dyDescent="0.35">
      <c r="A52" s="23"/>
      <c r="B52" s="28"/>
      <c r="C52" s="17"/>
      <c r="D52" s="18">
        <f t="shared" si="5"/>
        <v>0</v>
      </c>
      <c r="E52" s="19"/>
      <c r="F52" s="18">
        <f t="shared" si="3"/>
        <v>0</v>
      </c>
      <c r="G52" s="19">
        <f>Practical!I53</f>
        <v>0</v>
      </c>
      <c r="H52" s="20">
        <f t="shared" si="0"/>
        <v>0</v>
      </c>
      <c r="I52" s="19">
        <f>Practical!K53</f>
        <v>0</v>
      </c>
      <c r="J52" s="20">
        <f t="shared" si="1"/>
        <v>0</v>
      </c>
      <c r="K52" s="29">
        <f t="shared" si="8"/>
        <v>0</v>
      </c>
      <c r="L52" s="21">
        <f t="shared" si="9"/>
        <v>0</v>
      </c>
      <c r="M52" s="22" t="e">
        <f>VLOOKUP(L52,'% Grade'!A25:B124,2,TRUE)</f>
        <v>#N/A</v>
      </c>
    </row>
    <row r="53" spans="1:13" ht="16.8" thickTop="1" thickBot="1" x14ac:dyDescent="0.35">
      <c r="A53" s="23"/>
      <c r="B53" s="28"/>
      <c r="C53" s="17"/>
      <c r="D53" s="18">
        <f t="shared" si="5"/>
        <v>0</v>
      </c>
      <c r="E53" s="19"/>
      <c r="F53" s="18">
        <f t="shared" si="3"/>
        <v>0</v>
      </c>
      <c r="G53" s="19">
        <f>Practical!I54</f>
        <v>0</v>
      </c>
      <c r="H53" s="20">
        <f t="shared" si="0"/>
        <v>0</v>
      </c>
      <c r="I53" s="19">
        <f>Practical!K54</f>
        <v>0</v>
      </c>
      <c r="J53" s="20">
        <f t="shared" si="1"/>
        <v>0</v>
      </c>
      <c r="K53" s="29">
        <f t="shared" si="8"/>
        <v>0</v>
      </c>
      <c r="L53" s="21">
        <f t="shared" si="9"/>
        <v>0</v>
      </c>
      <c r="M53" s="22" t="e">
        <f>VLOOKUP(L53,'% Grade'!A26:B125,2,TRUE)</f>
        <v>#N/A</v>
      </c>
    </row>
    <row r="54" spans="1:13" ht="16.8" thickTop="1" thickBot="1" x14ac:dyDescent="0.35">
      <c r="A54" s="23"/>
      <c r="B54" s="28"/>
      <c r="C54" s="17"/>
      <c r="D54" s="18">
        <f t="shared" si="5"/>
        <v>0</v>
      </c>
      <c r="E54" s="19"/>
      <c r="F54" s="18">
        <f t="shared" si="3"/>
        <v>0</v>
      </c>
      <c r="G54" s="19">
        <f>Practical!I55</f>
        <v>0</v>
      </c>
      <c r="H54" s="20">
        <f t="shared" si="0"/>
        <v>0</v>
      </c>
      <c r="I54" s="19">
        <f>Practical!K55</f>
        <v>0</v>
      </c>
      <c r="J54" s="20">
        <f t="shared" si="1"/>
        <v>0</v>
      </c>
      <c r="K54" s="29">
        <f t="shared" si="8"/>
        <v>0</v>
      </c>
      <c r="L54" s="21">
        <f t="shared" si="9"/>
        <v>0</v>
      </c>
      <c r="M54" s="22" t="e">
        <f>VLOOKUP(L54,'% Grade'!A27:B126,2,TRUE)</f>
        <v>#N/A</v>
      </c>
    </row>
    <row r="55" spans="1:13" ht="16.8" thickTop="1" thickBot="1" x14ac:dyDescent="0.35">
      <c r="A55" s="23"/>
      <c r="B55" s="28"/>
      <c r="C55" s="17"/>
      <c r="D55" s="18">
        <f t="shared" si="5"/>
        <v>0</v>
      </c>
      <c r="E55" s="19"/>
      <c r="F55" s="18">
        <f t="shared" si="3"/>
        <v>0</v>
      </c>
      <c r="G55" s="19">
        <f>Practical!I56</f>
        <v>0</v>
      </c>
      <c r="H55" s="20">
        <f t="shared" si="0"/>
        <v>0</v>
      </c>
      <c r="I55" s="19">
        <f>Practical!K56</f>
        <v>0</v>
      </c>
      <c r="J55" s="20">
        <f t="shared" si="1"/>
        <v>0</v>
      </c>
      <c r="K55" s="29">
        <f t="shared" si="8"/>
        <v>0</v>
      </c>
      <c r="L55" s="21">
        <f t="shared" si="9"/>
        <v>0</v>
      </c>
      <c r="M55" s="22" t="e">
        <f>VLOOKUP(L55,'% Grade'!A28:B127,2,TRUE)</f>
        <v>#N/A</v>
      </c>
    </row>
    <row r="56" spans="1:13" ht="16.8" thickTop="1" thickBot="1" x14ac:dyDescent="0.35">
      <c r="A56" s="23"/>
      <c r="B56" s="28"/>
      <c r="C56" s="17"/>
      <c r="D56" s="18">
        <f t="shared" si="5"/>
        <v>0</v>
      </c>
      <c r="E56" s="19"/>
      <c r="F56" s="18">
        <f t="shared" si="3"/>
        <v>0</v>
      </c>
      <c r="G56" s="19">
        <f>Practical!I57</f>
        <v>0</v>
      </c>
      <c r="H56" s="20">
        <f t="shared" si="0"/>
        <v>0</v>
      </c>
      <c r="I56" s="19">
        <f>Practical!K57</f>
        <v>0</v>
      </c>
      <c r="J56" s="20">
        <f t="shared" si="1"/>
        <v>0</v>
      </c>
      <c r="K56" s="29">
        <f t="shared" si="8"/>
        <v>0</v>
      </c>
      <c r="L56" s="21">
        <f t="shared" si="9"/>
        <v>0</v>
      </c>
      <c r="M56" s="22" t="e">
        <f>VLOOKUP(L56,'% Grade'!A29:B128,2,TRUE)</f>
        <v>#N/A</v>
      </c>
    </row>
    <row r="57" spans="1:13" ht="16.8" thickTop="1" thickBot="1" x14ac:dyDescent="0.35">
      <c r="A57" s="23"/>
      <c r="B57" s="28"/>
      <c r="C57" s="17"/>
      <c r="D57" s="18">
        <f t="shared" si="5"/>
        <v>0</v>
      </c>
      <c r="E57" s="19"/>
      <c r="F57" s="18">
        <f t="shared" si="3"/>
        <v>0</v>
      </c>
      <c r="G57" s="19">
        <f>Practical!I58</f>
        <v>0</v>
      </c>
      <c r="H57" s="20">
        <f t="shared" si="0"/>
        <v>0</v>
      </c>
      <c r="I57" s="19">
        <f>Practical!K58</f>
        <v>0</v>
      </c>
      <c r="J57" s="20">
        <f t="shared" si="1"/>
        <v>0</v>
      </c>
      <c r="K57" s="29">
        <f t="shared" si="8"/>
        <v>0</v>
      </c>
      <c r="L57" s="21">
        <f t="shared" si="9"/>
        <v>0</v>
      </c>
      <c r="M57" s="22" t="e">
        <f>VLOOKUP(L57,'% Grade'!A30:B129,2,TRUE)</f>
        <v>#N/A</v>
      </c>
    </row>
    <row r="58" spans="1:13" ht="16.8" thickTop="1" thickBot="1" x14ac:dyDescent="0.35">
      <c r="A58" s="23"/>
      <c r="B58" s="28"/>
      <c r="C58" s="17"/>
      <c r="D58" s="18">
        <f t="shared" si="5"/>
        <v>0</v>
      </c>
      <c r="E58" s="19"/>
      <c r="F58" s="18">
        <f t="shared" si="3"/>
        <v>0</v>
      </c>
      <c r="G58" s="19">
        <f>Practical!I59</f>
        <v>0</v>
      </c>
      <c r="H58" s="20">
        <f t="shared" si="0"/>
        <v>0</v>
      </c>
      <c r="I58" s="19">
        <f>Practical!K59</f>
        <v>0</v>
      </c>
      <c r="J58" s="20">
        <f t="shared" si="1"/>
        <v>0</v>
      </c>
      <c r="K58" s="29">
        <f t="shared" si="8"/>
        <v>0</v>
      </c>
      <c r="L58" s="21">
        <f t="shared" si="9"/>
        <v>0</v>
      </c>
      <c r="M58" s="22" t="e">
        <f>VLOOKUP(L58,'% Grade'!A31:B130,2,TRUE)</f>
        <v>#N/A</v>
      </c>
    </row>
    <row r="59" spans="1:13" ht="16.8" thickTop="1" thickBot="1" x14ac:dyDescent="0.35">
      <c r="A59" s="23"/>
      <c r="B59" s="28"/>
      <c r="C59" s="17"/>
      <c r="D59" s="18">
        <f t="shared" si="5"/>
        <v>0</v>
      </c>
      <c r="E59" s="19"/>
      <c r="F59" s="18">
        <f t="shared" si="3"/>
        <v>0</v>
      </c>
      <c r="G59" s="19">
        <f>Practical!I60</f>
        <v>0</v>
      </c>
      <c r="H59" s="20">
        <f t="shared" si="0"/>
        <v>0</v>
      </c>
      <c r="I59" s="19">
        <f>Practical!K60</f>
        <v>0</v>
      </c>
      <c r="J59" s="20">
        <f t="shared" si="1"/>
        <v>0</v>
      </c>
      <c r="K59" s="29">
        <f t="shared" si="8"/>
        <v>0</v>
      </c>
      <c r="L59" s="21">
        <f t="shared" si="9"/>
        <v>0</v>
      </c>
      <c r="M59" s="22" t="e">
        <f>VLOOKUP(L59,'% Grade'!A32:B131,2,TRUE)</f>
        <v>#N/A</v>
      </c>
    </row>
    <row r="60" spans="1:13" ht="16.8" thickTop="1" thickBot="1" x14ac:dyDescent="0.35">
      <c r="A60" s="23"/>
      <c r="B60" s="28"/>
      <c r="C60" s="17"/>
      <c r="D60" s="18">
        <f t="shared" si="5"/>
        <v>0</v>
      </c>
      <c r="E60" s="19"/>
      <c r="F60" s="18">
        <f t="shared" si="3"/>
        <v>0</v>
      </c>
      <c r="G60" s="19">
        <f>Practical!I61</f>
        <v>0</v>
      </c>
      <c r="H60" s="20">
        <f t="shared" si="0"/>
        <v>0</v>
      </c>
      <c r="I60" s="19">
        <f>Practical!K61</f>
        <v>0</v>
      </c>
      <c r="J60" s="20">
        <f t="shared" si="1"/>
        <v>0</v>
      </c>
      <c r="K60" s="29">
        <f t="shared" si="8"/>
        <v>0</v>
      </c>
      <c r="L60" s="21">
        <f t="shared" si="9"/>
        <v>0</v>
      </c>
      <c r="M60" s="22" t="e">
        <f>VLOOKUP(L60,'% Grade'!A33:B132,2,TRUE)</f>
        <v>#N/A</v>
      </c>
    </row>
    <row r="61" spans="1:13" ht="16.8" thickTop="1" thickBot="1" x14ac:dyDescent="0.35">
      <c r="A61" s="23"/>
      <c r="B61" s="28"/>
      <c r="C61" s="17"/>
      <c r="D61" s="18">
        <f t="shared" si="5"/>
        <v>0</v>
      </c>
      <c r="E61" s="19"/>
      <c r="F61" s="18">
        <f t="shared" si="3"/>
        <v>0</v>
      </c>
      <c r="G61" s="19">
        <f>Practical!I62</f>
        <v>0</v>
      </c>
      <c r="H61" s="20">
        <f t="shared" si="0"/>
        <v>0</v>
      </c>
      <c r="I61" s="19">
        <f>Practical!K62</f>
        <v>0</v>
      </c>
      <c r="J61" s="20">
        <f t="shared" si="1"/>
        <v>0</v>
      </c>
      <c r="K61" s="29">
        <f t="shared" si="8"/>
        <v>0</v>
      </c>
      <c r="L61" s="21">
        <f t="shared" si="9"/>
        <v>0</v>
      </c>
      <c r="M61" s="22" t="e">
        <f>VLOOKUP(L61,'% Grade'!A34:B133,2,TRUE)</f>
        <v>#N/A</v>
      </c>
    </row>
    <row r="62" spans="1:13" ht="16.8" thickTop="1" thickBot="1" x14ac:dyDescent="0.35">
      <c r="A62" s="23"/>
      <c r="B62" s="28"/>
      <c r="C62" s="17"/>
      <c r="D62" s="18">
        <f t="shared" si="5"/>
        <v>0</v>
      </c>
      <c r="E62" s="19"/>
      <c r="F62" s="18">
        <f t="shared" si="3"/>
        <v>0</v>
      </c>
      <c r="G62" s="19">
        <f>Practical!I63</f>
        <v>0</v>
      </c>
      <c r="H62" s="20">
        <f t="shared" si="0"/>
        <v>0</v>
      </c>
      <c r="I62" s="19">
        <f>Practical!K63</f>
        <v>0</v>
      </c>
      <c r="J62" s="20">
        <f t="shared" si="1"/>
        <v>0</v>
      </c>
      <c r="K62" s="29">
        <f t="shared" si="8"/>
        <v>0</v>
      </c>
      <c r="L62" s="21">
        <f t="shared" si="9"/>
        <v>0</v>
      </c>
      <c r="M62" s="22" t="e">
        <f>VLOOKUP(L62,'% Grade'!A35:B134,2,TRUE)</f>
        <v>#N/A</v>
      </c>
    </row>
    <row r="63" spans="1:13" ht="16.8" thickTop="1" thickBot="1" x14ac:dyDescent="0.35">
      <c r="A63" s="23"/>
      <c r="B63" s="28"/>
      <c r="C63" s="17"/>
      <c r="D63" s="18">
        <f t="shared" si="5"/>
        <v>0</v>
      </c>
      <c r="E63" s="19"/>
      <c r="F63" s="18">
        <f t="shared" si="3"/>
        <v>0</v>
      </c>
      <c r="G63" s="19">
        <f>Practical!I64</f>
        <v>0</v>
      </c>
      <c r="H63" s="20">
        <f t="shared" si="0"/>
        <v>0</v>
      </c>
      <c r="I63" s="19">
        <f>Practical!K64</f>
        <v>0</v>
      </c>
      <c r="J63" s="20">
        <f t="shared" si="1"/>
        <v>0</v>
      </c>
      <c r="K63" s="29">
        <f t="shared" si="8"/>
        <v>0</v>
      </c>
      <c r="L63" s="21">
        <f t="shared" si="9"/>
        <v>0</v>
      </c>
      <c r="M63" s="22" t="e">
        <f>VLOOKUP(L63,'% Grade'!A36:B135,2,TRUE)</f>
        <v>#N/A</v>
      </c>
    </row>
    <row r="64" spans="1:13" ht="16.8" thickTop="1" thickBot="1" x14ac:dyDescent="0.35">
      <c r="A64" s="23"/>
      <c r="B64" s="28"/>
      <c r="C64" s="17"/>
      <c r="D64" s="18">
        <f t="shared" si="5"/>
        <v>0</v>
      </c>
      <c r="E64" s="19"/>
      <c r="F64" s="18">
        <f t="shared" si="3"/>
        <v>0</v>
      </c>
      <c r="G64" s="19">
        <f>Practical!I65</f>
        <v>0</v>
      </c>
      <c r="H64" s="20">
        <f t="shared" si="0"/>
        <v>0</v>
      </c>
      <c r="I64" s="19">
        <f>Practical!K65</f>
        <v>0</v>
      </c>
      <c r="J64" s="20">
        <f t="shared" si="1"/>
        <v>0</v>
      </c>
      <c r="K64" s="29">
        <f t="shared" si="8"/>
        <v>0</v>
      </c>
      <c r="L64" s="21">
        <f t="shared" si="9"/>
        <v>0</v>
      </c>
      <c r="M64" s="22" t="e">
        <f>VLOOKUP(L64,'% Grade'!A37:B136,2,TRUE)</f>
        <v>#N/A</v>
      </c>
    </row>
    <row r="65" spans="1:13" ht="16.8" thickTop="1" thickBot="1" x14ac:dyDescent="0.35">
      <c r="A65" s="23"/>
      <c r="B65" s="28"/>
      <c r="C65" s="17"/>
      <c r="D65" s="18">
        <f t="shared" si="5"/>
        <v>0</v>
      </c>
      <c r="E65" s="19"/>
      <c r="F65" s="18">
        <f t="shared" si="3"/>
        <v>0</v>
      </c>
      <c r="G65" s="19">
        <f>Practical!I66</f>
        <v>0</v>
      </c>
      <c r="H65" s="20">
        <f t="shared" si="0"/>
        <v>0</v>
      </c>
      <c r="I65" s="19">
        <f>Practical!K66</f>
        <v>0</v>
      </c>
      <c r="J65" s="20">
        <f t="shared" si="1"/>
        <v>0</v>
      </c>
      <c r="K65" s="29">
        <f t="shared" si="8"/>
        <v>0</v>
      </c>
      <c r="L65" s="21">
        <f t="shared" si="9"/>
        <v>0</v>
      </c>
      <c r="M65" s="22" t="e">
        <f>VLOOKUP(L65,'% Grade'!A38:B137,2,TRUE)</f>
        <v>#N/A</v>
      </c>
    </row>
    <row r="66" spans="1:13" ht="16.8" thickTop="1" thickBot="1" x14ac:dyDescent="0.35">
      <c r="A66" s="23"/>
      <c r="B66" s="28"/>
      <c r="C66" s="17"/>
      <c r="D66" s="18">
        <f t="shared" si="5"/>
        <v>0</v>
      </c>
      <c r="E66" s="19"/>
      <c r="F66" s="18">
        <f t="shared" si="3"/>
        <v>0</v>
      </c>
      <c r="G66" s="19">
        <f>Practical!I67</f>
        <v>0</v>
      </c>
      <c r="H66" s="20">
        <f t="shared" ref="H66:H101" si="10">(G66/289.1)*82.6</f>
        <v>0</v>
      </c>
      <c r="I66" s="19">
        <f>Practical!K67</f>
        <v>0</v>
      </c>
      <c r="J66" s="20">
        <f t="shared" ref="J66:J101" si="11">(I66/260)*130</f>
        <v>0</v>
      </c>
      <c r="K66" s="29">
        <f t="shared" si="8"/>
        <v>0</v>
      </c>
      <c r="L66" s="21">
        <f t="shared" si="9"/>
        <v>0</v>
      </c>
      <c r="M66" s="22" t="e">
        <f>VLOOKUP(L66,'% Grade'!A39:B138,2,TRUE)</f>
        <v>#N/A</v>
      </c>
    </row>
    <row r="67" spans="1:13" ht="16.8" thickTop="1" thickBot="1" x14ac:dyDescent="0.35">
      <c r="A67" s="23"/>
      <c r="B67" s="28"/>
      <c r="C67" s="17"/>
      <c r="D67" s="18">
        <f t="shared" si="5"/>
        <v>0</v>
      </c>
      <c r="E67" s="19"/>
      <c r="F67" s="18">
        <f t="shared" ref="F67:F101" si="12">(E67/285.8)*114.5</f>
        <v>0</v>
      </c>
      <c r="G67" s="19">
        <f>Practical!I68</f>
        <v>0</v>
      </c>
      <c r="H67" s="20">
        <f t="shared" si="10"/>
        <v>0</v>
      </c>
      <c r="I67" s="19">
        <f>Practical!K68</f>
        <v>0</v>
      </c>
      <c r="J67" s="20">
        <f t="shared" si="11"/>
        <v>0</v>
      </c>
      <c r="K67" s="29">
        <f t="shared" si="8"/>
        <v>0</v>
      </c>
      <c r="L67" s="21">
        <f t="shared" si="9"/>
        <v>0</v>
      </c>
      <c r="M67" s="22" t="e">
        <f>VLOOKUP(L67,'% Grade'!A40:B139,2,TRUE)</f>
        <v>#N/A</v>
      </c>
    </row>
    <row r="68" spans="1:13" ht="16.8" thickTop="1" thickBot="1" x14ac:dyDescent="0.35">
      <c r="A68" s="23"/>
      <c r="B68" s="28"/>
      <c r="C68" s="17"/>
      <c r="D68" s="18">
        <f t="shared" ref="D68:D101" si="13">(C68/285.75)*128.6</f>
        <v>0</v>
      </c>
      <c r="E68" s="19"/>
      <c r="F68" s="18">
        <f t="shared" si="12"/>
        <v>0</v>
      </c>
      <c r="G68" s="19">
        <f>Practical!I69</f>
        <v>0</v>
      </c>
      <c r="H68" s="20">
        <f t="shared" si="10"/>
        <v>0</v>
      </c>
      <c r="I68" s="19">
        <f>Practical!K69</f>
        <v>0</v>
      </c>
      <c r="J68" s="20">
        <f t="shared" si="11"/>
        <v>0</v>
      </c>
      <c r="K68" s="29">
        <f t="shared" si="8"/>
        <v>0</v>
      </c>
      <c r="L68" s="21">
        <f t="shared" si="9"/>
        <v>0</v>
      </c>
      <c r="M68" s="22" t="e">
        <f>VLOOKUP(L68,'% Grade'!A41:B140,2,TRUE)</f>
        <v>#N/A</v>
      </c>
    </row>
    <row r="69" spans="1:13" ht="16.8" thickTop="1" thickBot="1" x14ac:dyDescent="0.35">
      <c r="A69" s="23"/>
      <c r="B69" s="28"/>
      <c r="C69" s="17"/>
      <c r="D69" s="18">
        <f t="shared" si="13"/>
        <v>0</v>
      </c>
      <c r="E69" s="19"/>
      <c r="F69" s="18">
        <f t="shared" si="12"/>
        <v>0</v>
      </c>
      <c r="G69" s="19">
        <f>Practical!I70</f>
        <v>0</v>
      </c>
      <c r="H69" s="20">
        <f t="shared" si="10"/>
        <v>0</v>
      </c>
      <c r="I69" s="19">
        <f>Practical!K70</f>
        <v>0</v>
      </c>
      <c r="J69" s="20">
        <f t="shared" si="11"/>
        <v>0</v>
      </c>
      <c r="K69" s="29">
        <f t="shared" si="8"/>
        <v>0</v>
      </c>
      <c r="L69" s="21">
        <f t="shared" si="9"/>
        <v>0</v>
      </c>
      <c r="M69" s="22" t="e">
        <f>VLOOKUP(L69,'% Grade'!A42:B141,2,TRUE)</f>
        <v>#N/A</v>
      </c>
    </row>
    <row r="70" spans="1:13" ht="16.8" thickTop="1" thickBot="1" x14ac:dyDescent="0.35">
      <c r="A70" s="23"/>
      <c r="B70" s="28"/>
      <c r="C70" s="17"/>
      <c r="D70" s="18">
        <f t="shared" si="13"/>
        <v>0</v>
      </c>
      <c r="E70" s="19"/>
      <c r="F70" s="18">
        <f t="shared" si="12"/>
        <v>0</v>
      </c>
      <c r="G70" s="19">
        <f>Practical!I71</f>
        <v>0</v>
      </c>
      <c r="H70" s="20">
        <f t="shared" si="10"/>
        <v>0</v>
      </c>
      <c r="I70" s="19">
        <f>Practical!K71</f>
        <v>0</v>
      </c>
      <c r="J70" s="20">
        <f t="shared" si="11"/>
        <v>0</v>
      </c>
      <c r="K70" s="29">
        <f t="shared" si="8"/>
        <v>0</v>
      </c>
      <c r="L70" s="21">
        <f t="shared" si="9"/>
        <v>0</v>
      </c>
      <c r="M70" s="22" t="e">
        <f>VLOOKUP(L70,'% Grade'!A43:B142,2,TRUE)</f>
        <v>#N/A</v>
      </c>
    </row>
    <row r="71" spans="1:13" ht="16.8" thickTop="1" thickBot="1" x14ac:dyDescent="0.35">
      <c r="A71" s="23"/>
      <c r="B71" s="28"/>
      <c r="C71" s="17"/>
      <c r="D71" s="18">
        <f t="shared" si="13"/>
        <v>0</v>
      </c>
      <c r="E71" s="19"/>
      <c r="F71" s="18">
        <f t="shared" si="12"/>
        <v>0</v>
      </c>
      <c r="G71" s="19">
        <f>Practical!I72</f>
        <v>0</v>
      </c>
      <c r="H71" s="20">
        <f t="shared" si="10"/>
        <v>0</v>
      </c>
      <c r="I71" s="19">
        <f>Practical!K72</f>
        <v>0</v>
      </c>
      <c r="J71" s="20">
        <f t="shared" si="11"/>
        <v>0</v>
      </c>
      <c r="K71" s="29">
        <f t="shared" si="8"/>
        <v>0</v>
      </c>
      <c r="L71" s="21">
        <f t="shared" si="9"/>
        <v>0</v>
      </c>
      <c r="M71" s="22" t="e">
        <f>VLOOKUP(L71,'% Grade'!A44:B143,2,TRUE)</f>
        <v>#N/A</v>
      </c>
    </row>
    <row r="72" spans="1:13" ht="16.8" thickTop="1" thickBot="1" x14ac:dyDescent="0.35">
      <c r="A72" s="23"/>
      <c r="B72" s="28"/>
      <c r="C72" s="17"/>
      <c r="D72" s="18">
        <f t="shared" si="13"/>
        <v>0</v>
      </c>
      <c r="E72" s="19"/>
      <c r="F72" s="18">
        <f t="shared" si="12"/>
        <v>0</v>
      </c>
      <c r="G72" s="19">
        <f>Practical!I73</f>
        <v>0</v>
      </c>
      <c r="H72" s="20">
        <f t="shared" si="10"/>
        <v>0</v>
      </c>
      <c r="I72" s="19">
        <f>Practical!K73</f>
        <v>0</v>
      </c>
      <c r="J72" s="20">
        <f t="shared" si="11"/>
        <v>0</v>
      </c>
      <c r="K72" s="29">
        <f t="shared" si="8"/>
        <v>0</v>
      </c>
      <c r="L72" s="21">
        <f t="shared" si="9"/>
        <v>0</v>
      </c>
      <c r="M72" s="22" t="e">
        <f>VLOOKUP(L72,'% Grade'!A45:B144,2,TRUE)</f>
        <v>#N/A</v>
      </c>
    </row>
    <row r="73" spans="1:13" ht="16.8" thickTop="1" thickBot="1" x14ac:dyDescent="0.35">
      <c r="A73" s="23"/>
      <c r="B73" s="28"/>
      <c r="C73" s="17"/>
      <c r="D73" s="18">
        <f t="shared" si="13"/>
        <v>0</v>
      </c>
      <c r="E73" s="19"/>
      <c r="F73" s="18">
        <f t="shared" si="12"/>
        <v>0</v>
      </c>
      <c r="G73" s="19">
        <f>Practical!I74</f>
        <v>0</v>
      </c>
      <c r="H73" s="20">
        <f t="shared" si="10"/>
        <v>0</v>
      </c>
      <c r="I73" s="19">
        <f>Practical!K74</f>
        <v>0</v>
      </c>
      <c r="J73" s="20">
        <f t="shared" si="11"/>
        <v>0</v>
      </c>
      <c r="K73" s="29">
        <f t="shared" si="8"/>
        <v>0</v>
      </c>
      <c r="L73" s="21">
        <f t="shared" si="9"/>
        <v>0</v>
      </c>
      <c r="M73" s="22" t="e">
        <f>VLOOKUP(L73,'% Grade'!A46:B145,2,TRUE)</f>
        <v>#N/A</v>
      </c>
    </row>
    <row r="74" spans="1:13" ht="16.8" thickTop="1" thickBot="1" x14ac:dyDescent="0.35">
      <c r="A74" s="23"/>
      <c r="B74" s="28"/>
      <c r="C74" s="17"/>
      <c r="D74" s="18">
        <f t="shared" si="13"/>
        <v>0</v>
      </c>
      <c r="E74" s="19"/>
      <c r="F74" s="18">
        <f t="shared" si="12"/>
        <v>0</v>
      </c>
      <c r="G74" s="19">
        <f>Practical!I75</f>
        <v>0</v>
      </c>
      <c r="H74" s="20">
        <f t="shared" si="10"/>
        <v>0</v>
      </c>
      <c r="I74" s="19">
        <f>Practical!K75</f>
        <v>0</v>
      </c>
      <c r="J74" s="20">
        <f t="shared" si="11"/>
        <v>0</v>
      </c>
      <c r="K74" s="29">
        <f t="shared" si="8"/>
        <v>0</v>
      </c>
      <c r="L74" s="21">
        <f t="shared" si="9"/>
        <v>0</v>
      </c>
      <c r="M74" s="22" t="e">
        <f>VLOOKUP(L74,'% Grade'!A47:B146,2,TRUE)</f>
        <v>#N/A</v>
      </c>
    </row>
    <row r="75" spans="1:13" ht="16.8" thickTop="1" thickBot="1" x14ac:dyDescent="0.35">
      <c r="A75" s="23"/>
      <c r="B75" s="28"/>
      <c r="C75" s="17"/>
      <c r="D75" s="18">
        <f t="shared" si="13"/>
        <v>0</v>
      </c>
      <c r="E75" s="19"/>
      <c r="F75" s="18">
        <f t="shared" si="12"/>
        <v>0</v>
      </c>
      <c r="G75" s="19">
        <f>Practical!I76</f>
        <v>0</v>
      </c>
      <c r="H75" s="20">
        <f t="shared" si="10"/>
        <v>0</v>
      </c>
      <c r="I75" s="19">
        <f>Practical!K76</f>
        <v>0</v>
      </c>
      <c r="J75" s="20">
        <f t="shared" si="11"/>
        <v>0</v>
      </c>
      <c r="K75" s="29">
        <f t="shared" si="8"/>
        <v>0</v>
      </c>
      <c r="L75" s="21">
        <f t="shared" si="9"/>
        <v>0</v>
      </c>
      <c r="M75" s="22" t="e">
        <f>VLOOKUP(L75,'% Grade'!A48:B147,2,TRUE)</f>
        <v>#N/A</v>
      </c>
    </row>
    <row r="76" spans="1:13" ht="16.8" thickTop="1" thickBot="1" x14ac:dyDescent="0.35">
      <c r="A76" s="23"/>
      <c r="B76" s="28"/>
      <c r="C76" s="17"/>
      <c r="D76" s="18">
        <f t="shared" si="13"/>
        <v>0</v>
      </c>
      <c r="E76" s="19"/>
      <c r="F76" s="18">
        <f t="shared" si="12"/>
        <v>0</v>
      </c>
      <c r="G76" s="19">
        <f>Practical!I77</f>
        <v>0</v>
      </c>
      <c r="H76" s="20">
        <f t="shared" si="10"/>
        <v>0</v>
      </c>
      <c r="I76" s="19">
        <f>Practical!K77</f>
        <v>0</v>
      </c>
      <c r="J76" s="20">
        <f t="shared" si="11"/>
        <v>0</v>
      </c>
      <c r="K76" s="29">
        <f t="shared" si="8"/>
        <v>0</v>
      </c>
      <c r="L76" s="21">
        <f t="shared" si="9"/>
        <v>0</v>
      </c>
      <c r="M76" s="22" t="e">
        <f>VLOOKUP(L76,'% Grade'!A49:B148,2,TRUE)</f>
        <v>#N/A</v>
      </c>
    </row>
    <row r="77" spans="1:13" ht="16.8" thickTop="1" thickBot="1" x14ac:dyDescent="0.35">
      <c r="A77" s="23"/>
      <c r="B77" s="28"/>
      <c r="C77" s="17"/>
      <c r="D77" s="18">
        <f t="shared" si="13"/>
        <v>0</v>
      </c>
      <c r="E77" s="19"/>
      <c r="F77" s="18">
        <f t="shared" si="12"/>
        <v>0</v>
      </c>
      <c r="G77" s="19">
        <f>Practical!I78</f>
        <v>0</v>
      </c>
      <c r="H77" s="20">
        <f t="shared" si="10"/>
        <v>0</v>
      </c>
      <c r="I77" s="19">
        <f>Practical!K78</f>
        <v>0</v>
      </c>
      <c r="J77" s="20">
        <f t="shared" si="11"/>
        <v>0</v>
      </c>
      <c r="K77" s="29">
        <f t="shared" si="8"/>
        <v>0</v>
      </c>
      <c r="L77" s="21">
        <f t="shared" si="9"/>
        <v>0</v>
      </c>
      <c r="M77" s="22" t="e">
        <f>VLOOKUP(L77,'% Grade'!A50:B149,2,TRUE)</f>
        <v>#N/A</v>
      </c>
    </row>
    <row r="78" spans="1:13" ht="16.8" thickTop="1" thickBot="1" x14ac:dyDescent="0.35">
      <c r="A78" s="23"/>
      <c r="B78" s="28"/>
      <c r="C78" s="17"/>
      <c r="D78" s="18">
        <f t="shared" si="13"/>
        <v>0</v>
      </c>
      <c r="E78" s="19"/>
      <c r="F78" s="18">
        <f t="shared" si="12"/>
        <v>0</v>
      </c>
      <c r="G78" s="19">
        <f>Practical!I79</f>
        <v>0</v>
      </c>
      <c r="H78" s="20">
        <f t="shared" si="10"/>
        <v>0</v>
      </c>
      <c r="I78" s="19">
        <f>Practical!K79</f>
        <v>0</v>
      </c>
      <c r="J78" s="20">
        <f t="shared" si="11"/>
        <v>0</v>
      </c>
      <c r="K78" s="29">
        <f t="shared" si="8"/>
        <v>0</v>
      </c>
      <c r="L78" s="21">
        <f t="shared" si="9"/>
        <v>0</v>
      </c>
      <c r="M78" s="22" t="e">
        <f>VLOOKUP(L78,'% Grade'!A51:B150,2,TRUE)</f>
        <v>#N/A</v>
      </c>
    </row>
    <row r="79" spans="1:13" ht="16.8" thickTop="1" thickBot="1" x14ac:dyDescent="0.35">
      <c r="A79" s="23"/>
      <c r="B79" s="28"/>
      <c r="C79" s="17"/>
      <c r="D79" s="18">
        <f t="shared" si="13"/>
        <v>0</v>
      </c>
      <c r="E79" s="19"/>
      <c r="F79" s="18">
        <f t="shared" si="12"/>
        <v>0</v>
      </c>
      <c r="G79" s="19">
        <f>Practical!I80</f>
        <v>0</v>
      </c>
      <c r="H79" s="20">
        <f t="shared" si="10"/>
        <v>0</v>
      </c>
      <c r="I79" s="19">
        <f>Practical!K80</f>
        <v>0</v>
      </c>
      <c r="J79" s="20">
        <f t="shared" si="11"/>
        <v>0</v>
      </c>
      <c r="K79" s="29">
        <f t="shared" si="8"/>
        <v>0</v>
      </c>
      <c r="L79" s="21">
        <f t="shared" si="9"/>
        <v>0</v>
      </c>
      <c r="M79" s="22" t="e">
        <f>VLOOKUP(L79,'% Grade'!A52:B151,2,TRUE)</f>
        <v>#N/A</v>
      </c>
    </row>
    <row r="80" spans="1:13" ht="16.8" thickTop="1" thickBot="1" x14ac:dyDescent="0.35">
      <c r="A80" s="23"/>
      <c r="B80" s="28"/>
      <c r="C80" s="17"/>
      <c r="D80" s="18">
        <f t="shared" si="13"/>
        <v>0</v>
      </c>
      <c r="E80" s="19"/>
      <c r="F80" s="18">
        <f t="shared" si="12"/>
        <v>0</v>
      </c>
      <c r="G80" s="19">
        <f>Practical!I81</f>
        <v>0</v>
      </c>
      <c r="H80" s="20">
        <f t="shared" si="10"/>
        <v>0</v>
      </c>
      <c r="I80" s="19">
        <f>Practical!K81</f>
        <v>0</v>
      </c>
      <c r="J80" s="20">
        <f t="shared" si="11"/>
        <v>0</v>
      </c>
      <c r="K80" s="29">
        <f t="shared" si="8"/>
        <v>0</v>
      </c>
      <c r="L80" s="21">
        <f t="shared" si="9"/>
        <v>0</v>
      </c>
      <c r="M80" s="22" t="e">
        <f>VLOOKUP(L80,'% Grade'!A53:B152,2,TRUE)</f>
        <v>#N/A</v>
      </c>
    </row>
    <row r="81" spans="1:13" ht="16.8" thickTop="1" thickBot="1" x14ac:dyDescent="0.35">
      <c r="A81" s="23"/>
      <c r="B81" s="28"/>
      <c r="C81" s="17"/>
      <c r="D81" s="18">
        <f t="shared" si="13"/>
        <v>0</v>
      </c>
      <c r="E81" s="19"/>
      <c r="F81" s="18">
        <f t="shared" si="12"/>
        <v>0</v>
      </c>
      <c r="G81" s="19">
        <f>Practical!I82</f>
        <v>0</v>
      </c>
      <c r="H81" s="20">
        <f t="shared" si="10"/>
        <v>0</v>
      </c>
      <c r="I81" s="19">
        <f>Practical!K82</f>
        <v>0</v>
      </c>
      <c r="J81" s="20">
        <f t="shared" si="11"/>
        <v>0</v>
      </c>
      <c r="K81" s="29">
        <f t="shared" si="8"/>
        <v>0</v>
      </c>
      <c r="L81" s="21">
        <f t="shared" si="9"/>
        <v>0</v>
      </c>
      <c r="M81" s="22" t="e">
        <f>VLOOKUP(L81,'% Grade'!A54:B153,2,TRUE)</f>
        <v>#N/A</v>
      </c>
    </row>
    <row r="82" spans="1:13" ht="16.8" thickTop="1" thickBot="1" x14ac:dyDescent="0.35">
      <c r="A82" s="23"/>
      <c r="B82" s="28"/>
      <c r="C82" s="17"/>
      <c r="D82" s="18">
        <f t="shared" si="13"/>
        <v>0</v>
      </c>
      <c r="E82" s="19"/>
      <c r="F82" s="18">
        <f t="shared" si="12"/>
        <v>0</v>
      </c>
      <c r="G82" s="19">
        <f>Practical!I83</f>
        <v>0</v>
      </c>
      <c r="H82" s="20">
        <f t="shared" si="10"/>
        <v>0</v>
      </c>
      <c r="I82" s="19">
        <f>Practical!K83</f>
        <v>0</v>
      </c>
      <c r="J82" s="20">
        <f t="shared" si="11"/>
        <v>0</v>
      </c>
      <c r="K82" s="29">
        <f t="shared" si="8"/>
        <v>0</v>
      </c>
      <c r="L82" s="21">
        <f t="shared" si="9"/>
        <v>0</v>
      </c>
      <c r="M82" s="22" t="e">
        <f>VLOOKUP(L82,'% Grade'!A55:B154,2,TRUE)</f>
        <v>#N/A</v>
      </c>
    </row>
    <row r="83" spans="1:13" ht="16.8" thickTop="1" thickBot="1" x14ac:dyDescent="0.35">
      <c r="A83" s="23"/>
      <c r="B83" s="28"/>
      <c r="C83" s="17"/>
      <c r="D83" s="18">
        <f t="shared" si="13"/>
        <v>0</v>
      </c>
      <c r="E83" s="19"/>
      <c r="F83" s="18">
        <f t="shared" si="12"/>
        <v>0</v>
      </c>
      <c r="G83" s="19">
        <f>Practical!I84</f>
        <v>0</v>
      </c>
      <c r="H83" s="20">
        <f t="shared" si="10"/>
        <v>0</v>
      </c>
      <c r="I83" s="19">
        <f>Practical!K84</f>
        <v>0</v>
      </c>
      <c r="J83" s="20">
        <f t="shared" si="11"/>
        <v>0</v>
      </c>
      <c r="K83" s="29">
        <f t="shared" si="8"/>
        <v>0</v>
      </c>
      <c r="L83" s="21">
        <f t="shared" si="9"/>
        <v>0</v>
      </c>
      <c r="M83" s="22" t="e">
        <f>VLOOKUP(L83,'% Grade'!A56:B155,2,TRUE)</f>
        <v>#N/A</v>
      </c>
    </row>
    <row r="84" spans="1:13" ht="16.8" thickTop="1" thickBot="1" x14ac:dyDescent="0.35">
      <c r="A84" s="23"/>
      <c r="B84" s="28"/>
      <c r="C84" s="17"/>
      <c r="D84" s="18">
        <f t="shared" si="13"/>
        <v>0</v>
      </c>
      <c r="E84" s="19"/>
      <c r="F84" s="18">
        <f t="shared" si="12"/>
        <v>0</v>
      </c>
      <c r="G84" s="19">
        <f>Practical!I85</f>
        <v>0</v>
      </c>
      <c r="H84" s="20">
        <f t="shared" si="10"/>
        <v>0</v>
      </c>
      <c r="I84" s="19">
        <f>Practical!K85</f>
        <v>0</v>
      </c>
      <c r="J84" s="20">
        <f t="shared" si="11"/>
        <v>0</v>
      </c>
      <c r="K84" s="29">
        <f t="shared" si="8"/>
        <v>0</v>
      </c>
      <c r="L84" s="21">
        <f t="shared" si="9"/>
        <v>0</v>
      </c>
      <c r="M84" s="22" t="e">
        <f>VLOOKUP(L84,'% Grade'!A57:B156,2,TRUE)</f>
        <v>#N/A</v>
      </c>
    </row>
    <row r="85" spans="1:13" ht="16.8" thickTop="1" thickBot="1" x14ac:dyDescent="0.35">
      <c r="A85" s="23"/>
      <c r="B85" s="28"/>
      <c r="C85" s="17"/>
      <c r="D85" s="18">
        <f t="shared" si="13"/>
        <v>0</v>
      </c>
      <c r="E85" s="19"/>
      <c r="F85" s="18">
        <f t="shared" si="12"/>
        <v>0</v>
      </c>
      <c r="G85" s="19">
        <f>Practical!I86</f>
        <v>0</v>
      </c>
      <c r="H85" s="20">
        <f t="shared" si="10"/>
        <v>0</v>
      </c>
      <c r="I85" s="19">
        <f>Practical!K86</f>
        <v>0</v>
      </c>
      <c r="J85" s="20">
        <f t="shared" si="11"/>
        <v>0</v>
      </c>
      <c r="K85" s="29">
        <f t="shared" si="8"/>
        <v>0</v>
      </c>
      <c r="L85" s="21">
        <f t="shared" si="9"/>
        <v>0</v>
      </c>
      <c r="M85" s="22" t="e">
        <f>VLOOKUP(L85,'% Grade'!A58:B157,2,TRUE)</f>
        <v>#N/A</v>
      </c>
    </row>
    <row r="86" spans="1:13" ht="16.8" thickTop="1" thickBot="1" x14ac:dyDescent="0.35">
      <c r="A86" s="23"/>
      <c r="B86" s="28"/>
      <c r="C86" s="17"/>
      <c r="D86" s="18">
        <f t="shared" si="13"/>
        <v>0</v>
      </c>
      <c r="E86" s="19"/>
      <c r="F86" s="18">
        <f t="shared" si="12"/>
        <v>0</v>
      </c>
      <c r="G86" s="19">
        <f>Practical!I87</f>
        <v>0</v>
      </c>
      <c r="H86" s="20">
        <f t="shared" si="10"/>
        <v>0</v>
      </c>
      <c r="I86" s="19">
        <f>Practical!K87</f>
        <v>0</v>
      </c>
      <c r="J86" s="20">
        <f t="shared" si="11"/>
        <v>0</v>
      </c>
      <c r="K86" s="29">
        <f t="shared" si="8"/>
        <v>0</v>
      </c>
      <c r="L86" s="21">
        <f t="shared" si="9"/>
        <v>0</v>
      </c>
      <c r="M86" s="22" t="e">
        <f>VLOOKUP(L86,'% Grade'!A59:B158,2,TRUE)</f>
        <v>#N/A</v>
      </c>
    </row>
    <row r="87" spans="1:13" ht="16.8" thickTop="1" thickBot="1" x14ac:dyDescent="0.35">
      <c r="A87" s="23"/>
      <c r="B87" s="28"/>
      <c r="C87" s="17"/>
      <c r="D87" s="18">
        <f t="shared" si="13"/>
        <v>0</v>
      </c>
      <c r="E87" s="19"/>
      <c r="F87" s="18">
        <f t="shared" si="12"/>
        <v>0</v>
      </c>
      <c r="G87" s="19">
        <f>Practical!I88</f>
        <v>0</v>
      </c>
      <c r="H87" s="20">
        <f t="shared" si="10"/>
        <v>0</v>
      </c>
      <c r="I87" s="19">
        <f>Practical!K88</f>
        <v>0</v>
      </c>
      <c r="J87" s="20">
        <f t="shared" si="11"/>
        <v>0</v>
      </c>
      <c r="K87" s="29">
        <f t="shared" si="8"/>
        <v>0</v>
      </c>
      <c r="L87" s="21">
        <f t="shared" si="9"/>
        <v>0</v>
      </c>
      <c r="M87" s="22" t="e">
        <f>VLOOKUP(L87,'% Grade'!A60:B159,2,TRUE)</f>
        <v>#N/A</v>
      </c>
    </row>
    <row r="88" spans="1:13" ht="16.8" thickTop="1" thickBot="1" x14ac:dyDescent="0.35">
      <c r="A88" s="23"/>
      <c r="B88" s="28"/>
      <c r="C88" s="17"/>
      <c r="D88" s="18">
        <f t="shared" si="13"/>
        <v>0</v>
      </c>
      <c r="E88" s="19"/>
      <c r="F88" s="18">
        <f t="shared" si="12"/>
        <v>0</v>
      </c>
      <c r="G88" s="19">
        <f>Practical!I89</f>
        <v>0</v>
      </c>
      <c r="H88" s="20">
        <f t="shared" si="10"/>
        <v>0</v>
      </c>
      <c r="I88" s="19">
        <f>Practical!K89</f>
        <v>0</v>
      </c>
      <c r="J88" s="20">
        <f t="shared" si="11"/>
        <v>0</v>
      </c>
      <c r="K88" s="29">
        <f t="shared" si="8"/>
        <v>0</v>
      </c>
      <c r="L88" s="21">
        <f t="shared" si="9"/>
        <v>0</v>
      </c>
      <c r="M88" s="22" t="e">
        <f>VLOOKUP(L88,'% Grade'!A61:B160,2,TRUE)</f>
        <v>#N/A</v>
      </c>
    </row>
    <row r="89" spans="1:13" ht="16.8" thickTop="1" thickBot="1" x14ac:dyDescent="0.35">
      <c r="A89" s="23"/>
      <c r="B89" s="28"/>
      <c r="C89" s="17"/>
      <c r="D89" s="18">
        <f t="shared" si="13"/>
        <v>0</v>
      </c>
      <c r="E89" s="19"/>
      <c r="F89" s="18">
        <f t="shared" si="12"/>
        <v>0</v>
      </c>
      <c r="G89" s="19">
        <f>Practical!I90</f>
        <v>0</v>
      </c>
      <c r="H89" s="20">
        <f t="shared" si="10"/>
        <v>0</v>
      </c>
      <c r="I89" s="19">
        <f>Practical!K90</f>
        <v>0</v>
      </c>
      <c r="J89" s="20">
        <f t="shared" si="11"/>
        <v>0</v>
      </c>
      <c r="K89" s="29">
        <f t="shared" si="8"/>
        <v>0</v>
      </c>
      <c r="L89" s="21">
        <f t="shared" si="9"/>
        <v>0</v>
      </c>
      <c r="M89" s="22" t="e">
        <f>VLOOKUP(L89,'% Grade'!A62:B161,2,TRUE)</f>
        <v>#N/A</v>
      </c>
    </row>
    <row r="90" spans="1:13" ht="16.8" thickTop="1" thickBot="1" x14ac:dyDescent="0.35">
      <c r="A90" s="23"/>
      <c r="B90" s="28"/>
      <c r="C90" s="17"/>
      <c r="D90" s="18">
        <f t="shared" si="13"/>
        <v>0</v>
      </c>
      <c r="E90" s="19"/>
      <c r="F90" s="18">
        <f t="shared" si="12"/>
        <v>0</v>
      </c>
      <c r="G90" s="19">
        <f>Practical!I91</f>
        <v>0</v>
      </c>
      <c r="H90" s="20">
        <f t="shared" si="10"/>
        <v>0</v>
      </c>
      <c r="I90" s="19">
        <f>Practical!K91</f>
        <v>0</v>
      </c>
      <c r="J90" s="20">
        <f t="shared" si="11"/>
        <v>0</v>
      </c>
      <c r="K90" s="29">
        <f t="shared" si="8"/>
        <v>0</v>
      </c>
      <c r="L90" s="21">
        <f t="shared" si="9"/>
        <v>0</v>
      </c>
      <c r="M90" s="22" t="e">
        <f>VLOOKUP(L90,'% Grade'!A63:B162,2,TRUE)</f>
        <v>#N/A</v>
      </c>
    </row>
    <row r="91" spans="1:13" ht="16.8" thickTop="1" thickBot="1" x14ac:dyDescent="0.35">
      <c r="A91" s="23"/>
      <c r="B91" s="28"/>
      <c r="C91" s="17"/>
      <c r="D91" s="18">
        <f t="shared" si="13"/>
        <v>0</v>
      </c>
      <c r="E91" s="19"/>
      <c r="F91" s="18">
        <f t="shared" si="12"/>
        <v>0</v>
      </c>
      <c r="G91" s="19">
        <f>Practical!I92</f>
        <v>0</v>
      </c>
      <c r="H91" s="20">
        <f t="shared" si="10"/>
        <v>0</v>
      </c>
      <c r="I91" s="19">
        <f>Practical!K92</f>
        <v>0</v>
      </c>
      <c r="J91" s="20">
        <f t="shared" si="11"/>
        <v>0</v>
      </c>
      <c r="K91" s="29">
        <f t="shared" si="8"/>
        <v>0</v>
      </c>
      <c r="L91" s="21">
        <f t="shared" si="9"/>
        <v>0</v>
      </c>
      <c r="M91" s="22" t="e">
        <f>VLOOKUP(L91,'% Grade'!A64:B163,2,TRUE)</f>
        <v>#N/A</v>
      </c>
    </row>
    <row r="92" spans="1:13" ht="16.8" thickTop="1" thickBot="1" x14ac:dyDescent="0.35">
      <c r="A92" s="23"/>
      <c r="B92" s="28"/>
      <c r="C92" s="17"/>
      <c r="D92" s="18">
        <f t="shared" si="13"/>
        <v>0</v>
      </c>
      <c r="E92" s="19"/>
      <c r="F92" s="18">
        <f t="shared" si="12"/>
        <v>0</v>
      </c>
      <c r="G92" s="19">
        <f>Practical!I93</f>
        <v>0</v>
      </c>
      <c r="H92" s="20">
        <f t="shared" si="10"/>
        <v>0</v>
      </c>
      <c r="I92" s="19">
        <f>Practical!K93</f>
        <v>0</v>
      </c>
      <c r="J92" s="20">
        <f t="shared" si="11"/>
        <v>0</v>
      </c>
      <c r="K92" s="29">
        <f t="shared" si="8"/>
        <v>0</v>
      </c>
      <c r="L92" s="21">
        <f t="shared" si="9"/>
        <v>0</v>
      </c>
      <c r="M92" s="22" t="e">
        <f>VLOOKUP(L92,'% Grade'!A65:B164,2,TRUE)</f>
        <v>#N/A</v>
      </c>
    </row>
    <row r="93" spans="1:13" ht="16.8" thickTop="1" thickBot="1" x14ac:dyDescent="0.35">
      <c r="A93" s="23"/>
      <c r="B93" s="28"/>
      <c r="C93" s="17"/>
      <c r="D93" s="18">
        <f t="shared" si="13"/>
        <v>0</v>
      </c>
      <c r="E93" s="19"/>
      <c r="F93" s="18">
        <f t="shared" si="12"/>
        <v>0</v>
      </c>
      <c r="G93" s="19">
        <f>Practical!I94</f>
        <v>0</v>
      </c>
      <c r="H93" s="20">
        <f t="shared" si="10"/>
        <v>0</v>
      </c>
      <c r="I93" s="19">
        <f>Practical!K94</f>
        <v>0</v>
      </c>
      <c r="J93" s="20">
        <f t="shared" si="11"/>
        <v>0</v>
      </c>
      <c r="K93" s="29">
        <f t="shared" si="8"/>
        <v>0</v>
      </c>
      <c r="L93" s="21">
        <f t="shared" si="9"/>
        <v>0</v>
      </c>
      <c r="M93" s="22" t="e">
        <f>VLOOKUP(L93,'% Grade'!A66:B165,2,TRUE)</f>
        <v>#N/A</v>
      </c>
    </row>
    <row r="94" spans="1:13" ht="16.8" thickTop="1" thickBot="1" x14ac:dyDescent="0.35">
      <c r="A94" s="23"/>
      <c r="B94" s="28"/>
      <c r="C94" s="17"/>
      <c r="D94" s="18">
        <f t="shared" si="13"/>
        <v>0</v>
      </c>
      <c r="E94" s="19"/>
      <c r="F94" s="18">
        <f t="shared" si="12"/>
        <v>0</v>
      </c>
      <c r="G94" s="19">
        <f>Practical!I95</f>
        <v>0</v>
      </c>
      <c r="H94" s="20">
        <f t="shared" si="10"/>
        <v>0</v>
      </c>
      <c r="I94" s="19">
        <f>Practical!K95</f>
        <v>0</v>
      </c>
      <c r="J94" s="20">
        <f t="shared" si="11"/>
        <v>0</v>
      </c>
      <c r="K94" s="29">
        <f t="shared" ref="K94:K101" si="14">SUM(D94,F94,H94,J94)</f>
        <v>0</v>
      </c>
      <c r="L94" s="21">
        <f t="shared" ref="L94:L101" si="15">ROUNDUP(K94,1)</f>
        <v>0</v>
      </c>
      <c r="M94" s="22" t="e">
        <f>VLOOKUP(L94,'% Grade'!A67:B166,2,TRUE)</f>
        <v>#N/A</v>
      </c>
    </row>
    <row r="95" spans="1:13" ht="16.8" thickTop="1" thickBot="1" x14ac:dyDescent="0.35">
      <c r="A95" s="23"/>
      <c r="B95" s="28"/>
      <c r="C95" s="17"/>
      <c r="D95" s="18">
        <f t="shared" si="13"/>
        <v>0</v>
      </c>
      <c r="E95" s="19"/>
      <c r="F95" s="18">
        <f t="shared" si="12"/>
        <v>0</v>
      </c>
      <c r="G95" s="19">
        <f>Practical!I96</f>
        <v>0</v>
      </c>
      <c r="H95" s="20">
        <f t="shared" si="10"/>
        <v>0</v>
      </c>
      <c r="I95" s="19">
        <f>Practical!K96</f>
        <v>0</v>
      </c>
      <c r="J95" s="20">
        <f t="shared" si="11"/>
        <v>0</v>
      </c>
      <c r="K95" s="29">
        <f t="shared" si="14"/>
        <v>0</v>
      </c>
      <c r="L95" s="21">
        <f t="shared" si="15"/>
        <v>0</v>
      </c>
      <c r="M95" s="22" t="e">
        <f>VLOOKUP(L95,'% Grade'!A68:B167,2,TRUE)</f>
        <v>#N/A</v>
      </c>
    </row>
    <row r="96" spans="1:13" ht="16.8" thickTop="1" thickBot="1" x14ac:dyDescent="0.35">
      <c r="A96" s="23"/>
      <c r="B96" s="28"/>
      <c r="C96" s="17"/>
      <c r="D96" s="18">
        <f t="shared" si="13"/>
        <v>0</v>
      </c>
      <c r="E96" s="19"/>
      <c r="F96" s="18">
        <f t="shared" si="12"/>
        <v>0</v>
      </c>
      <c r="G96" s="19">
        <f>Practical!I97</f>
        <v>0</v>
      </c>
      <c r="H96" s="20">
        <f t="shared" si="10"/>
        <v>0</v>
      </c>
      <c r="I96" s="19">
        <f>Practical!K97</f>
        <v>0</v>
      </c>
      <c r="J96" s="20">
        <f t="shared" si="11"/>
        <v>0</v>
      </c>
      <c r="K96" s="29">
        <f t="shared" si="14"/>
        <v>0</v>
      </c>
      <c r="L96" s="21">
        <f t="shared" si="15"/>
        <v>0</v>
      </c>
      <c r="M96" s="22" t="e">
        <f>VLOOKUP(L96,'% Grade'!A69:B168,2,TRUE)</f>
        <v>#N/A</v>
      </c>
    </row>
    <row r="97" spans="1:13" ht="16.8" thickTop="1" thickBot="1" x14ac:dyDescent="0.35">
      <c r="A97" s="23"/>
      <c r="B97" s="28"/>
      <c r="C97" s="17"/>
      <c r="D97" s="18">
        <f t="shared" si="13"/>
        <v>0</v>
      </c>
      <c r="E97" s="19"/>
      <c r="F97" s="18">
        <f t="shared" si="12"/>
        <v>0</v>
      </c>
      <c r="G97" s="19">
        <f>Practical!I98</f>
        <v>0</v>
      </c>
      <c r="H97" s="20">
        <f t="shared" si="10"/>
        <v>0</v>
      </c>
      <c r="I97" s="19">
        <f>Practical!K98</f>
        <v>0</v>
      </c>
      <c r="J97" s="20">
        <f t="shared" si="11"/>
        <v>0</v>
      </c>
      <c r="K97" s="29">
        <f t="shared" si="14"/>
        <v>0</v>
      </c>
      <c r="L97" s="21">
        <f t="shared" si="15"/>
        <v>0</v>
      </c>
      <c r="M97" s="22" t="e">
        <f>VLOOKUP(L97,'% Grade'!A70:B169,2,TRUE)</f>
        <v>#N/A</v>
      </c>
    </row>
    <row r="98" spans="1:13" ht="16.8" thickTop="1" thickBot="1" x14ac:dyDescent="0.35">
      <c r="A98" s="23"/>
      <c r="B98" s="28"/>
      <c r="C98" s="17"/>
      <c r="D98" s="18">
        <f t="shared" si="13"/>
        <v>0</v>
      </c>
      <c r="E98" s="19"/>
      <c r="F98" s="18">
        <f t="shared" si="12"/>
        <v>0</v>
      </c>
      <c r="G98" s="19">
        <f>Practical!I99</f>
        <v>0</v>
      </c>
      <c r="H98" s="20">
        <f t="shared" si="10"/>
        <v>0</v>
      </c>
      <c r="I98" s="19">
        <f>Practical!K99</f>
        <v>0</v>
      </c>
      <c r="J98" s="20">
        <f t="shared" si="11"/>
        <v>0</v>
      </c>
      <c r="K98" s="29">
        <f t="shared" si="14"/>
        <v>0</v>
      </c>
      <c r="L98" s="21">
        <f t="shared" si="15"/>
        <v>0</v>
      </c>
      <c r="M98" s="22" t="e">
        <f>VLOOKUP(L98,'% Grade'!A71:B170,2,TRUE)</f>
        <v>#N/A</v>
      </c>
    </row>
    <row r="99" spans="1:13" ht="16.8" thickTop="1" thickBot="1" x14ac:dyDescent="0.35">
      <c r="A99" s="23"/>
      <c r="B99" s="28"/>
      <c r="C99" s="17"/>
      <c r="D99" s="18">
        <f t="shared" si="13"/>
        <v>0</v>
      </c>
      <c r="E99" s="19"/>
      <c r="F99" s="18">
        <f t="shared" si="12"/>
        <v>0</v>
      </c>
      <c r="G99" s="19">
        <f>Practical!I100</f>
        <v>0</v>
      </c>
      <c r="H99" s="20">
        <f t="shared" si="10"/>
        <v>0</v>
      </c>
      <c r="I99" s="19">
        <f>Practical!K100</f>
        <v>0</v>
      </c>
      <c r="J99" s="20">
        <f t="shared" si="11"/>
        <v>0</v>
      </c>
      <c r="K99" s="29">
        <f t="shared" si="14"/>
        <v>0</v>
      </c>
      <c r="L99" s="21">
        <f t="shared" si="15"/>
        <v>0</v>
      </c>
      <c r="M99" s="22" t="e">
        <f>VLOOKUP(L99,'% Grade'!A72:B171,2,TRUE)</f>
        <v>#N/A</v>
      </c>
    </row>
    <row r="100" spans="1:13" ht="16.8" thickTop="1" thickBot="1" x14ac:dyDescent="0.35">
      <c r="A100" s="23"/>
      <c r="B100" s="28"/>
      <c r="C100" s="17"/>
      <c r="D100" s="18">
        <f t="shared" si="13"/>
        <v>0</v>
      </c>
      <c r="E100" s="19"/>
      <c r="F100" s="18">
        <f t="shared" si="12"/>
        <v>0</v>
      </c>
      <c r="G100" s="19">
        <f>Practical!I101</f>
        <v>0</v>
      </c>
      <c r="H100" s="20">
        <f t="shared" si="10"/>
        <v>0</v>
      </c>
      <c r="I100" s="19">
        <f>Practical!K101</f>
        <v>0</v>
      </c>
      <c r="J100" s="20">
        <f t="shared" si="11"/>
        <v>0</v>
      </c>
      <c r="K100" s="29">
        <f t="shared" si="14"/>
        <v>0</v>
      </c>
      <c r="L100" s="21">
        <f t="shared" si="15"/>
        <v>0</v>
      </c>
      <c r="M100" s="22" t="e">
        <f>VLOOKUP(L100,'% Grade'!A73:B172,2,TRUE)</f>
        <v>#N/A</v>
      </c>
    </row>
    <row r="101" spans="1:13" ht="16.8" thickTop="1" thickBot="1" x14ac:dyDescent="0.35">
      <c r="A101" s="32"/>
      <c r="B101" s="33"/>
      <c r="C101" s="17"/>
      <c r="D101" s="18">
        <f t="shared" si="13"/>
        <v>0</v>
      </c>
      <c r="E101" s="19"/>
      <c r="F101" s="18">
        <f t="shared" si="12"/>
        <v>0</v>
      </c>
      <c r="G101" s="19">
        <f>Practical!I102</f>
        <v>0</v>
      </c>
      <c r="H101" s="20">
        <f t="shared" si="10"/>
        <v>0</v>
      </c>
      <c r="I101" s="34">
        <f>Practical!K102</f>
        <v>0</v>
      </c>
      <c r="J101" s="20">
        <f t="shared" si="11"/>
        <v>0</v>
      </c>
      <c r="K101" s="35">
        <f t="shared" si="14"/>
        <v>0</v>
      </c>
      <c r="L101" s="36">
        <f t="shared" si="15"/>
        <v>0</v>
      </c>
      <c r="M101" s="37" t="e">
        <f>VLOOKUP(L101,'% Grade'!A74:B173,2,TRUE)</f>
        <v>#N/A</v>
      </c>
    </row>
    <row r="102" spans="1:13" ht="16.2" thickTop="1" x14ac:dyDescent="0.3"/>
  </sheetData>
  <customSheetViews>
    <customSheetView guid="{42BFCE57-46F0-4879-A472-0BD29E586A0F}">
      <selection activeCell="M2" sqref="M2"/>
      <pageMargins left="0.7" right="0.7" top="0.75" bottom="0.75" header="0.3" footer="0.3"/>
      <pageSetup orientation="portrait" r:id="rId1"/>
    </customSheetView>
    <customSheetView guid="{954BA82D-1CE8-4C58-A69E-C64DDDE2FD12}">
      <selection activeCell="C1" sqref="C1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L102"/>
  <sheetViews>
    <sheetView zoomScale="70" zoomScaleNormal="70" workbookViewId="0">
      <selection activeCell="U14" sqref="U14"/>
    </sheetView>
  </sheetViews>
  <sheetFormatPr defaultColWidth="9.109375" defaultRowHeight="18" x14ac:dyDescent="0.35"/>
  <cols>
    <col min="1" max="1" width="28.109375" style="4" customWidth="1"/>
    <col min="2" max="2" width="3.88671875" style="4" bestFit="1" customWidth="1"/>
    <col min="3" max="3" width="15" style="4" customWidth="1"/>
    <col min="4" max="4" width="4.5546875" style="4" bestFit="1" customWidth="1"/>
    <col min="5" max="5" width="14.5546875" style="4" bestFit="1" customWidth="1"/>
    <col min="6" max="6" width="4.5546875" style="4" bestFit="1" customWidth="1"/>
    <col min="7" max="7" width="16.6640625" style="4" customWidth="1"/>
    <col min="8" max="8" width="4.44140625" style="4" bestFit="1" customWidth="1"/>
    <col min="9" max="9" width="5.5546875" style="4" customWidth="1"/>
    <col min="10" max="10" width="15.5546875" style="4" customWidth="1"/>
    <col min="11" max="11" width="13.44140625" style="4" bestFit="1" customWidth="1"/>
    <col min="12" max="12" width="13.33203125" style="3" bestFit="1" customWidth="1"/>
    <col min="13" max="13" width="12.109375" customWidth="1"/>
    <col min="14" max="14" width="13.44140625" customWidth="1"/>
  </cols>
  <sheetData>
    <row r="1" spans="1:12" x14ac:dyDescent="0.3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s="1" customFormat="1" ht="130.5" customHeight="1" x14ac:dyDescent="0.35">
      <c r="A2" s="4" t="s">
        <v>9</v>
      </c>
      <c r="B2" s="5" t="s">
        <v>7</v>
      </c>
      <c r="C2" s="5" t="s">
        <v>14</v>
      </c>
      <c r="D2" s="5" t="s">
        <v>6</v>
      </c>
      <c r="E2" s="5" t="s">
        <v>15</v>
      </c>
      <c r="F2" s="5" t="s">
        <v>6</v>
      </c>
      <c r="G2" s="5" t="s">
        <v>16</v>
      </c>
      <c r="H2" s="5" t="s">
        <v>6</v>
      </c>
      <c r="I2" s="5" t="s">
        <v>27</v>
      </c>
      <c r="J2" s="5"/>
      <c r="K2" s="5" t="s">
        <v>28</v>
      </c>
      <c r="L2" s="6"/>
    </row>
    <row r="3" spans="1:12" x14ac:dyDescent="0.35">
      <c r="A3" s="39" t="str">
        <f>Overall!A2</f>
        <v>Pupil 1</v>
      </c>
      <c r="B3" s="4">
        <f>Overall!B2</f>
        <v>3</v>
      </c>
      <c r="C3" s="40" t="s">
        <v>20</v>
      </c>
      <c r="D3" s="41">
        <v>30</v>
      </c>
      <c r="E3" s="40" t="s">
        <v>32</v>
      </c>
      <c r="F3" s="41">
        <v>27</v>
      </c>
      <c r="G3" s="40" t="s">
        <v>21</v>
      </c>
      <c r="H3" s="41">
        <v>26</v>
      </c>
      <c r="I3" s="42">
        <f t="shared" ref="I3:I28" si="0">SUM(D3,F3,H3,)</f>
        <v>83</v>
      </c>
      <c r="K3" s="7">
        <v>17</v>
      </c>
    </row>
    <row r="4" spans="1:12" x14ac:dyDescent="0.35">
      <c r="A4" s="39" t="str">
        <f>Overall!A3</f>
        <v>Pupil 2</v>
      </c>
      <c r="B4" s="4">
        <f>Overall!B3</f>
        <v>5</v>
      </c>
      <c r="C4" s="40" t="s">
        <v>20</v>
      </c>
      <c r="D4" s="41">
        <v>20</v>
      </c>
      <c r="E4" s="40" t="s">
        <v>32</v>
      </c>
      <c r="F4" s="41">
        <v>22</v>
      </c>
      <c r="G4" s="40" t="s">
        <v>21</v>
      </c>
      <c r="H4" s="41">
        <v>23</v>
      </c>
      <c r="I4" s="42">
        <f t="shared" si="0"/>
        <v>65</v>
      </c>
      <c r="K4" s="7">
        <v>12</v>
      </c>
    </row>
    <row r="5" spans="1:12" ht="16.5" customHeight="1" x14ac:dyDescent="0.35">
      <c r="A5" s="39" t="str">
        <f>Overall!A4</f>
        <v>Pupil 3</v>
      </c>
      <c r="B5" s="4">
        <f>Overall!B4</f>
        <v>7</v>
      </c>
      <c r="C5" s="40" t="s">
        <v>20</v>
      </c>
      <c r="D5" s="41">
        <v>31</v>
      </c>
      <c r="E5" s="40" t="s">
        <v>32</v>
      </c>
      <c r="F5" s="41">
        <v>32</v>
      </c>
      <c r="G5" s="40" t="s">
        <v>21</v>
      </c>
      <c r="H5" s="41">
        <v>30</v>
      </c>
      <c r="I5" s="42">
        <f t="shared" si="0"/>
        <v>93</v>
      </c>
      <c r="K5" s="7">
        <v>20</v>
      </c>
    </row>
    <row r="6" spans="1:12" x14ac:dyDescent="0.35">
      <c r="A6" s="39">
        <f>Overall!A5</f>
        <v>0</v>
      </c>
      <c r="B6" s="4">
        <f>Overall!B5</f>
        <v>0</v>
      </c>
      <c r="C6" s="40"/>
      <c r="D6" s="41"/>
      <c r="E6" s="40"/>
      <c r="F6" s="41"/>
      <c r="G6" s="40"/>
      <c r="H6" s="41"/>
      <c r="I6" s="42">
        <f t="shared" si="0"/>
        <v>0</v>
      </c>
      <c r="K6" s="7"/>
    </row>
    <row r="7" spans="1:12" x14ac:dyDescent="0.35">
      <c r="A7" s="39">
        <f>Overall!A6</f>
        <v>0</v>
      </c>
      <c r="B7" s="4">
        <f>Overall!B6</f>
        <v>0</v>
      </c>
      <c r="C7" s="40"/>
      <c r="D7" s="41"/>
      <c r="E7" s="40"/>
      <c r="F7" s="41"/>
      <c r="G7" s="40"/>
      <c r="H7" s="41"/>
      <c r="I7" s="42">
        <f t="shared" si="0"/>
        <v>0</v>
      </c>
      <c r="K7" s="7"/>
    </row>
    <row r="8" spans="1:12" x14ac:dyDescent="0.35">
      <c r="A8" s="39">
        <f>Overall!A7</f>
        <v>0</v>
      </c>
      <c r="B8" s="4">
        <f>Overall!B7</f>
        <v>0</v>
      </c>
      <c r="C8" s="40"/>
      <c r="D8" s="41"/>
      <c r="E8" s="40"/>
      <c r="F8" s="41"/>
      <c r="G8" s="40"/>
      <c r="H8" s="41"/>
      <c r="I8" s="42">
        <f t="shared" si="0"/>
        <v>0</v>
      </c>
      <c r="K8" s="7"/>
    </row>
    <row r="9" spans="1:12" x14ac:dyDescent="0.35">
      <c r="A9" s="39">
        <f>Overall!A8</f>
        <v>0</v>
      </c>
      <c r="B9" s="4">
        <f>Overall!B8</f>
        <v>0</v>
      </c>
      <c r="C9" s="40"/>
      <c r="D9" s="41"/>
      <c r="E9" s="40"/>
      <c r="F9" s="41"/>
      <c r="G9" s="40"/>
      <c r="H9" s="41"/>
      <c r="I9" s="42">
        <f t="shared" si="0"/>
        <v>0</v>
      </c>
      <c r="K9" s="7"/>
    </row>
    <row r="10" spans="1:12" x14ac:dyDescent="0.35">
      <c r="A10" s="39">
        <f>Overall!A9</f>
        <v>0</v>
      </c>
      <c r="B10" s="4">
        <f>Overall!B9</f>
        <v>0</v>
      </c>
      <c r="C10" s="40"/>
      <c r="D10" s="41"/>
      <c r="E10" s="40"/>
      <c r="F10" s="41"/>
      <c r="G10" s="40"/>
      <c r="H10" s="41"/>
      <c r="I10" s="42">
        <f t="shared" si="0"/>
        <v>0</v>
      </c>
      <c r="K10" s="7"/>
    </row>
    <row r="11" spans="1:12" x14ac:dyDescent="0.35">
      <c r="A11" s="39">
        <f>Overall!A10</f>
        <v>0</v>
      </c>
      <c r="B11" s="4">
        <f>Overall!B10</f>
        <v>0</v>
      </c>
      <c r="C11" s="40"/>
      <c r="D11" s="41"/>
      <c r="E11" s="40"/>
      <c r="F11" s="41"/>
      <c r="G11" s="40"/>
      <c r="H11" s="41"/>
      <c r="I11" s="42">
        <f t="shared" si="0"/>
        <v>0</v>
      </c>
      <c r="K11" s="7"/>
    </row>
    <row r="12" spans="1:12" x14ac:dyDescent="0.35">
      <c r="A12" s="39">
        <f>Overall!A11</f>
        <v>0</v>
      </c>
      <c r="B12" s="4">
        <f>Overall!B11</f>
        <v>0</v>
      </c>
      <c r="C12" s="40"/>
      <c r="D12" s="41"/>
      <c r="E12" s="40"/>
      <c r="F12" s="41"/>
      <c r="G12" s="40"/>
      <c r="H12" s="41"/>
      <c r="I12" s="42">
        <f t="shared" si="0"/>
        <v>0</v>
      </c>
      <c r="K12" s="7"/>
    </row>
    <row r="13" spans="1:12" x14ac:dyDescent="0.35">
      <c r="A13" s="39">
        <f>Overall!A12</f>
        <v>0</v>
      </c>
      <c r="B13" s="4">
        <f>Overall!B12</f>
        <v>0</v>
      </c>
      <c r="C13" s="40"/>
      <c r="D13" s="41"/>
      <c r="E13" s="40"/>
      <c r="F13" s="41"/>
      <c r="G13" s="40"/>
      <c r="H13" s="41"/>
      <c r="I13" s="42">
        <f t="shared" si="0"/>
        <v>0</v>
      </c>
      <c r="K13" s="7"/>
    </row>
    <row r="14" spans="1:12" x14ac:dyDescent="0.35">
      <c r="A14" s="39">
        <f>Overall!A13</f>
        <v>0</v>
      </c>
      <c r="B14" s="4">
        <f>Overall!B13</f>
        <v>0</v>
      </c>
      <c r="C14" s="40"/>
      <c r="D14" s="41"/>
      <c r="E14" s="40"/>
      <c r="F14" s="41"/>
      <c r="G14" s="40"/>
      <c r="H14" s="41"/>
      <c r="I14" s="42">
        <f t="shared" si="0"/>
        <v>0</v>
      </c>
      <c r="K14" s="7"/>
    </row>
    <row r="15" spans="1:12" x14ac:dyDescent="0.35">
      <c r="A15" s="39">
        <f>Overall!A14</f>
        <v>0</v>
      </c>
      <c r="B15" s="4">
        <f>Overall!B14</f>
        <v>0</v>
      </c>
      <c r="C15" s="40"/>
      <c r="D15" s="41"/>
      <c r="E15" s="40"/>
      <c r="F15" s="41"/>
      <c r="G15" s="40"/>
      <c r="H15" s="41"/>
      <c r="I15" s="42">
        <f t="shared" si="0"/>
        <v>0</v>
      </c>
      <c r="K15" s="7"/>
    </row>
    <row r="16" spans="1:12" x14ac:dyDescent="0.35">
      <c r="A16" s="39">
        <f>Overall!A15</f>
        <v>0</v>
      </c>
      <c r="B16" s="4">
        <f>Overall!B15</f>
        <v>0</v>
      </c>
      <c r="C16" s="40"/>
      <c r="D16" s="41"/>
      <c r="E16" s="40"/>
      <c r="F16" s="41"/>
      <c r="G16" s="40"/>
      <c r="H16" s="41"/>
      <c r="I16" s="42">
        <f t="shared" si="0"/>
        <v>0</v>
      </c>
      <c r="K16" s="7"/>
    </row>
    <row r="17" spans="1:11" x14ac:dyDescent="0.35">
      <c r="A17" s="39">
        <f>Overall!A16</f>
        <v>0</v>
      </c>
      <c r="B17" s="4">
        <f>Overall!B16</f>
        <v>0</v>
      </c>
      <c r="C17" s="40"/>
      <c r="D17" s="41"/>
      <c r="E17" s="40"/>
      <c r="F17" s="41"/>
      <c r="G17" s="40"/>
      <c r="H17" s="41"/>
      <c r="I17" s="42">
        <f t="shared" si="0"/>
        <v>0</v>
      </c>
      <c r="K17" s="7"/>
    </row>
    <row r="18" spans="1:11" x14ac:dyDescent="0.35">
      <c r="A18" s="39">
        <f>Overall!A17</f>
        <v>0</v>
      </c>
      <c r="B18" s="4">
        <f>Overall!B17</f>
        <v>0</v>
      </c>
      <c r="C18" s="40"/>
      <c r="D18" s="41"/>
      <c r="E18" s="40"/>
      <c r="F18" s="41"/>
      <c r="G18" s="40"/>
      <c r="H18" s="41"/>
      <c r="I18" s="42">
        <f t="shared" si="0"/>
        <v>0</v>
      </c>
      <c r="K18" s="7"/>
    </row>
    <row r="19" spans="1:11" x14ac:dyDescent="0.35">
      <c r="A19" s="39">
        <f>Overall!A18</f>
        <v>0</v>
      </c>
      <c r="B19" s="4">
        <f>Overall!B18</f>
        <v>0</v>
      </c>
      <c r="C19" s="40"/>
      <c r="D19" s="41"/>
      <c r="E19" s="40"/>
      <c r="F19" s="41"/>
      <c r="G19" s="40"/>
      <c r="H19" s="41"/>
      <c r="I19" s="42">
        <f t="shared" si="0"/>
        <v>0</v>
      </c>
      <c r="K19" s="7"/>
    </row>
    <row r="20" spans="1:11" x14ac:dyDescent="0.35">
      <c r="A20" s="39">
        <f>Overall!A19</f>
        <v>0</v>
      </c>
      <c r="B20" s="4">
        <f>Overall!B19</f>
        <v>0</v>
      </c>
      <c r="C20" s="40"/>
      <c r="D20" s="41"/>
      <c r="E20" s="40"/>
      <c r="F20" s="41"/>
      <c r="G20" s="40"/>
      <c r="H20" s="41"/>
      <c r="I20" s="42">
        <f t="shared" si="0"/>
        <v>0</v>
      </c>
      <c r="K20" s="7"/>
    </row>
    <row r="21" spans="1:11" x14ac:dyDescent="0.35">
      <c r="A21" s="39">
        <f>Overall!A20</f>
        <v>0</v>
      </c>
      <c r="B21" s="4">
        <f>Overall!B20</f>
        <v>0</v>
      </c>
      <c r="C21" s="40"/>
      <c r="D21" s="41"/>
      <c r="E21" s="40"/>
      <c r="F21" s="41"/>
      <c r="G21" s="40"/>
      <c r="H21" s="41"/>
      <c r="I21" s="42">
        <f t="shared" si="0"/>
        <v>0</v>
      </c>
      <c r="K21" s="7"/>
    </row>
    <row r="22" spans="1:11" x14ac:dyDescent="0.35">
      <c r="A22" s="39">
        <f>Overall!A21</f>
        <v>0</v>
      </c>
      <c r="B22" s="4">
        <f>Overall!B21</f>
        <v>0</v>
      </c>
      <c r="C22" s="40"/>
      <c r="D22" s="41"/>
      <c r="E22" s="40"/>
      <c r="F22" s="41"/>
      <c r="G22" s="40"/>
      <c r="H22" s="41"/>
      <c r="I22" s="42">
        <f t="shared" si="0"/>
        <v>0</v>
      </c>
      <c r="K22" s="7"/>
    </row>
    <row r="23" spans="1:11" x14ac:dyDescent="0.35">
      <c r="A23" s="39">
        <f>Overall!A22</f>
        <v>0</v>
      </c>
      <c r="B23" s="4">
        <f>Overall!B22</f>
        <v>0</v>
      </c>
      <c r="C23" s="40"/>
      <c r="D23" s="41"/>
      <c r="E23" s="40"/>
      <c r="F23" s="41"/>
      <c r="G23" s="40"/>
      <c r="H23" s="41"/>
      <c r="I23" s="42">
        <f t="shared" si="0"/>
        <v>0</v>
      </c>
      <c r="K23" s="7"/>
    </row>
    <row r="24" spans="1:11" x14ac:dyDescent="0.35">
      <c r="A24" s="39">
        <f>Overall!A23</f>
        <v>0</v>
      </c>
      <c r="B24" s="4">
        <f>Overall!B23</f>
        <v>0</v>
      </c>
      <c r="C24" s="40"/>
      <c r="D24" s="41"/>
      <c r="E24" s="40"/>
      <c r="F24" s="41"/>
      <c r="G24" s="40"/>
      <c r="H24" s="41"/>
      <c r="I24" s="42">
        <f t="shared" si="0"/>
        <v>0</v>
      </c>
      <c r="K24" s="7"/>
    </row>
    <row r="25" spans="1:11" x14ac:dyDescent="0.35">
      <c r="A25" s="39">
        <f>Overall!A24</f>
        <v>0</v>
      </c>
      <c r="B25" s="4">
        <f>Overall!B24</f>
        <v>0</v>
      </c>
      <c r="C25" s="40"/>
      <c r="D25" s="41"/>
      <c r="E25" s="40"/>
      <c r="F25" s="41"/>
      <c r="G25" s="40"/>
      <c r="H25" s="41"/>
      <c r="I25" s="42">
        <f t="shared" si="0"/>
        <v>0</v>
      </c>
      <c r="K25" s="7"/>
    </row>
    <row r="26" spans="1:11" x14ac:dyDescent="0.35">
      <c r="A26" s="39">
        <f>Overall!A25</f>
        <v>0</v>
      </c>
      <c r="B26" s="4">
        <f>Overall!B25</f>
        <v>0</v>
      </c>
      <c r="C26" s="40"/>
      <c r="D26" s="41"/>
      <c r="E26" s="40"/>
      <c r="F26" s="41"/>
      <c r="G26" s="40"/>
      <c r="H26" s="41"/>
      <c r="I26" s="42">
        <f t="shared" si="0"/>
        <v>0</v>
      </c>
      <c r="K26" s="7"/>
    </row>
    <row r="27" spans="1:11" x14ac:dyDescent="0.35">
      <c r="A27" s="39">
        <f>Overall!A26</f>
        <v>0</v>
      </c>
      <c r="B27" s="4">
        <f>Overall!B26</f>
        <v>0</v>
      </c>
      <c r="C27" s="40"/>
      <c r="D27" s="41"/>
      <c r="E27" s="40"/>
      <c r="F27" s="41"/>
      <c r="G27" s="40"/>
      <c r="H27" s="41"/>
      <c r="I27" s="42">
        <f t="shared" si="0"/>
        <v>0</v>
      </c>
      <c r="K27" s="7"/>
    </row>
    <row r="28" spans="1:11" x14ac:dyDescent="0.35">
      <c r="A28" s="39">
        <f>Overall!A27</f>
        <v>0</v>
      </c>
      <c r="B28" s="4">
        <f>Overall!B27</f>
        <v>0</v>
      </c>
      <c r="C28" s="40"/>
      <c r="D28" s="41"/>
      <c r="E28" s="40"/>
      <c r="F28" s="41"/>
      <c r="G28" s="40"/>
      <c r="H28" s="41"/>
      <c r="I28" s="42">
        <f t="shared" si="0"/>
        <v>0</v>
      </c>
      <c r="K28" s="7"/>
    </row>
    <row r="29" spans="1:11" x14ac:dyDescent="0.35">
      <c r="A29" s="39">
        <f>Overall!A28</f>
        <v>0</v>
      </c>
      <c r="B29" s="4">
        <f>Overall!B28</f>
        <v>0</v>
      </c>
      <c r="C29" s="40"/>
      <c r="D29" s="41"/>
      <c r="E29" s="40"/>
      <c r="F29" s="41"/>
      <c r="G29" s="40"/>
      <c r="H29" s="41"/>
      <c r="I29" s="42">
        <f t="shared" ref="I29:I92" si="1">SUM(D29,F29,H29,)</f>
        <v>0</v>
      </c>
      <c r="K29" s="7"/>
    </row>
    <row r="30" spans="1:11" x14ac:dyDescent="0.35">
      <c r="A30" s="39">
        <f>Overall!A29</f>
        <v>0</v>
      </c>
      <c r="B30" s="4">
        <f>Overall!B29</f>
        <v>0</v>
      </c>
      <c r="C30" s="40"/>
      <c r="D30" s="41"/>
      <c r="E30" s="40"/>
      <c r="F30" s="41"/>
      <c r="G30" s="40"/>
      <c r="H30" s="41"/>
      <c r="I30" s="42">
        <f t="shared" si="1"/>
        <v>0</v>
      </c>
      <c r="K30" s="7"/>
    </row>
    <row r="31" spans="1:11" x14ac:dyDescent="0.35">
      <c r="A31" s="39">
        <f>Overall!A30</f>
        <v>0</v>
      </c>
      <c r="B31" s="4">
        <f>Overall!B30</f>
        <v>0</v>
      </c>
      <c r="C31" s="40"/>
      <c r="D31" s="41"/>
      <c r="E31" s="40"/>
      <c r="F31" s="41"/>
      <c r="G31" s="40"/>
      <c r="H31" s="41"/>
      <c r="I31" s="42">
        <f t="shared" si="1"/>
        <v>0</v>
      </c>
      <c r="K31" s="7"/>
    </row>
    <row r="32" spans="1:11" x14ac:dyDescent="0.35">
      <c r="A32" s="39">
        <f>Overall!A31</f>
        <v>0</v>
      </c>
      <c r="B32" s="4">
        <f>Overall!B31</f>
        <v>0</v>
      </c>
      <c r="C32" s="40"/>
      <c r="D32" s="41"/>
      <c r="E32" s="40"/>
      <c r="F32" s="41"/>
      <c r="G32" s="40"/>
      <c r="H32" s="41"/>
      <c r="I32" s="42">
        <f t="shared" si="1"/>
        <v>0</v>
      </c>
      <c r="K32" s="7"/>
    </row>
    <row r="33" spans="1:11" x14ac:dyDescent="0.35">
      <c r="A33" s="39">
        <f>Overall!A32</f>
        <v>0</v>
      </c>
      <c r="B33" s="4">
        <f>Overall!B32</f>
        <v>0</v>
      </c>
      <c r="C33" s="40"/>
      <c r="D33" s="41"/>
      <c r="E33" s="40"/>
      <c r="F33" s="41"/>
      <c r="G33" s="40"/>
      <c r="H33" s="41"/>
      <c r="I33" s="42">
        <f t="shared" si="1"/>
        <v>0</v>
      </c>
      <c r="K33" s="7"/>
    </row>
    <row r="34" spans="1:11" x14ac:dyDescent="0.35">
      <c r="A34" s="39">
        <f>Overall!A33</f>
        <v>0</v>
      </c>
      <c r="B34" s="4">
        <f>Overall!B33</f>
        <v>0</v>
      </c>
      <c r="C34" s="40"/>
      <c r="D34" s="41"/>
      <c r="E34" s="40"/>
      <c r="F34" s="41"/>
      <c r="G34" s="40"/>
      <c r="H34" s="41"/>
      <c r="I34" s="42">
        <f t="shared" si="1"/>
        <v>0</v>
      </c>
      <c r="K34" s="7"/>
    </row>
    <row r="35" spans="1:11" x14ac:dyDescent="0.35">
      <c r="A35" s="39">
        <f>Overall!A34</f>
        <v>0</v>
      </c>
      <c r="B35" s="4">
        <f>Overall!B34</f>
        <v>0</v>
      </c>
      <c r="C35" s="40"/>
      <c r="D35" s="41"/>
      <c r="E35" s="40"/>
      <c r="F35" s="41"/>
      <c r="G35" s="40"/>
      <c r="H35" s="41"/>
      <c r="I35" s="42">
        <f t="shared" si="1"/>
        <v>0</v>
      </c>
      <c r="K35" s="7"/>
    </row>
    <row r="36" spans="1:11" x14ac:dyDescent="0.35">
      <c r="A36" s="39">
        <f>Overall!A35</f>
        <v>0</v>
      </c>
      <c r="B36" s="4">
        <f>Overall!B35</f>
        <v>0</v>
      </c>
      <c r="C36" s="40"/>
      <c r="D36" s="41"/>
      <c r="E36" s="40"/>
      <c r="F36" s="41"/>
      <c r="G36" s="40"/>
      <c r="H36" s="41"/>
      <c r="I36" s="42">
        <f t="shared" si="1"/>
        <v>0</v>
      </c>
      <c r="K36" s="7"/>
    </row>
    <row r="37" spans="1:11" x14ac:dyDescent="0.35">
      <c r="A37" s="39">
        <f>Overall!A36</f>
        <v>0</v>
      </c>
      <c r="B37" s="4">
        <f>Overall!B36</f>
        <v>0</v>
      </c>
      <c r="C37" s="40"/>
      <c r="D37" s="41"/>
      <c r="E37" s="40"/>
      <c r="F37" s="41"/>
      <c r="G37" s="40"/>
      <c r="H37" s="41"/>
      <c r="I37" s="42">
        <f t="shared" si="1"/>
        <v>0</v>
      </c>
      <c r="K37" s="7"/>
    </row>
    <row r="38" spans="1:11" x14ac:dyDescent="0.35">
      <c r="A38" s="39">
        <f>Overall!A37</f>
        <v>0</v>
      </c>
      <c r="B38" s="4">
        <f>Overall!B37</f>
        <v>0</v>
      </c>
      <c r="C38" s="40"/>
      <c r="D38" s="41"/>
      <c r="E38" s="40"/>
      <c r="F38" s="41"/>
      <c r="G38" s="40"/>
      <c r="H38" s="41"/>
      <c r="I38" s="42">
        <f t="shared" si="1"/>
        <v>0</v>
      </c>
      <c r="K38" s="7"/>
    </row>
    <row r="39" spans="1:11" x14ac:dyDescent="0.35">
      <c r="A39" s="39">
        <f>Overall!A38</f>
        <v>0</v>
      </c>
      <c r="B39" s="4">
        <f>Overall!B38</f>
        <v>0</v>
      </c>
      <c r="C39" s="40"/>
      <c r="D39" s="41"/>
      <c r="E39" s="40"/>
      <c r="F39" s="41"/>
      <c r="G39" s="40"/>
      <c r="H39" s="41"/>
      <c r="I39" s="42">
        <f t="shared" si="1"/>
        <v>0</v>
      </c>
      <c r="K39" s="7"/>
    </row>
    <row r="40" spans="1:11" x14ac:dyDescent="0.35">
      <c r="A40" s="39">
        <f>Overall!A39</f>
        <v>0</v>
      </c>
      <c r="B40" s="4">
        <f>Overall!B39</f>
        <v>0</v>
      </c>
      <c r="C40" s="40"/>
      <c r="D40" s="41"/>
      <c r="E40" s="40"/>
      <c r="F40" s="41"/>
      <c r="G40" s="40"/>
      <c r="H40" s="41"/>
      <c r="I40" s="42">
        <f t="shared" si="1"/>
        <v>0</v>
      </c>
      <c r="K40" s="7"/>
    </row>
    <row r="41" spans="1:11" x14ac:dyDescent="0.35">
      <c r="A41" s="39">
        <f>Overall!A40</f>
        <v>0</v>
      </c>
      <c r="B41" s="4">
        <f>Overall!B40</f>
        <v>0</v>
      </c>
      <c r="C41" s="40"/>
      <c r="D41" s="41"/>
      <c r="E41" s="40"/>
      <c r="F41" s="41"/>
      <c r="G41" s="40"/>
      <c r="H41" s="41"/>
      <c r="I41" s="42">
        <f t="shared" si="1"/>
        <v>0</v>
      </c>
      <c r="K41" s="7"/>
    </row>
    <row r="42" spans="1:11" x14ac:dyDescent="0.35">
      <c r="A42" s="39">
        <f>Overall!A41</f>
        <v>0</v>
      </c>
      <c r="B42" s="4">
        <f>Overall!B41</f>
        <v>0</v>
      </c>
      <c r="C42" s="40"/>
      <c r="D42" s="41"/>
      <c r="E42" s="40"/>
      <c r="F42" s="41"/>
      <c r="G42" s="40"/>
      <c r="H42" s="41"/>
      <c r="I42" s="42">
        <f t="shared" si="1"/>
        <v>0</v>
      </c>
      <c r="K42" s="7"/>
    </row>
    <row r="43" spans="1:11" x14ac:dyDescent="0.35">
      <c r="A43" s="39">
        <f>Overall!A42</f>
        <v>0</v>
      </c>
      <c r="B43" s="4">
        <f>Overall!B42</f>
        <v>0</v>
      </c>
      <c r="C43" s="40"/>
      <c r="D43" s="41"/>
      <c r="E43" s="40"/>
      <c r="F43" s="41"/>
      <c r="G43" s="40"/>
      <c r="H43" s="41"/>
      <c r="I43" s="42">
        <f t="shared" si="1"/>
        <v>0</v>
      </c>
      <c r="K43" s="7"/>
    </row>
    <row r="44" spans="1:11" x14ac:dyDescent="0.35">
      <c r="A44" s="39">
        <f>Overall!A43</f>
        <v>0</v>
      </c>
      <c r="B44" s="4">
        <f>Overall!B43</f>
        <v>0</v>
      </c>
      <c r="C44" s="40"/>
      <c r="D44" s="41"/>
      <c r="E44" s="40"/>
      <c r="F44" s="41"/>
      <c r="G44" s="40"/>
      <c r="H44" s="41"/>
      <c r="I44" s="42">
        <f t="shared" si="1"/>
        <v>0</v>
      </c>
      <c r="K44" s="7"/>
    </row>
    <row r="45" spans="1:11" x14ac:dyDescent="0.35">
      <c r="A45" s="39">
        <f>Overall!A44</f>
        <v>0</v>
      </c>
      <c r="B45" s="4">
        <f>Overall!B44</f>
        <v>0</v>
      </c>
      <c r="C45" s="40"/>
      <c r="D45" s="41"/>
      <c r="E45" s="40"/>
      <c r="F45" s="41"/>
      <c r="G45" s="40"/>
      <c r="H45" s="41"/>
      <c r="I45" s="42">
        <f t="shared" si="1"/>
        <v>0</v>
      </c>
      <c r="K45" s="7"/>
    </row>
    <row r="46" spans="1:11" x14ac:dyDescent="0.35">
      <c r="A46" s="39">
        <f>Overall!A45</f>
        <v>0</v>
      </c>
      <c r="B46" s="4">
        <f>Overall!B45</f>
        <v>0</v>
      </c>
      <c r="C46" s="40"/>
      <c r="D46" s="41"/>
      <c r="E46" s="40"/>
      <c r="F46" s="41"/>
      <c r="G46" s="40"/>
      <c r="H46" s="41"/>
      <c r="I46" s="42">
        <f t="shared" si="1"/>
        <v>0</v>
      </c>
      <c r="K46" s="7"/>
    </row>
    <row r="47" spans="1:11" x14ac:dyDescent="0.35">
      <c r="A47" s="39">
        <f>Overall!A46</f>
        <v>0</v>
      </c>
      <c r="B47" s="4">
        <f>Overall!B46</f>
        <v>0</v>
      </c>
      <c r="C47" s="40"/>
      <c r="D47" s="41"/>
      <c r="E47" s="40"/>
      <c r="F47" s="41"/>
      <c r="G47" s="40"/>
      <c r="H47" s="41"/>
      <c r="I47" s="42">
        <f t="shared" si="1"/>
        <v>0</v>
      </c>
      <c r="K47" s="7"/>
    </row>
    <row r="48" spans="1:11" x14ac:dyDescent="0.35">
      <c r="A48" s="39">
        <f>Overall!A47</f>
        <v>0</v>
      </c>
      <c r="B48" s="4">
        <f>Overall!B47</f>
        <v>0</v>
      </c>
      <c r="C48" s="40"/>
      <c r="D48" s="41"/>
      <c r="E48" s="40"/>
      <c r="F48" s="41"/>
      <c r="G48" s="40"/>
      <c r="H48" s="41"/>
      <c r="I48" s="42">
        <f t="shared" si="1"/>
        <v>0</v>
      </c>
      <c r="K48" s="7"/>
    </row>
    <row r="49" spans="1:11" x14ac:dyDescent="0.35">
      <c r="A49" s="39">
        <f>Overall!A48</f>
        <v>0</v>
      </c>
      <c r="B49" s="4">
        <f>Overall!B48</f>
        <v>0</v>
      </c>
      <c r="C49" s="40"/>
      <c r="D49" s="41"/>
      <c r="E49" s="40"/>
      <c r="F49" s="41"/>
      <c r="G49" s="40"/>
      <c r="H49" s="41"/>
      <c r="I49" s="42">
        <f t="shared" si="1"/>
        <v>0</v>
      </c>
      <c r="K49" s="7"/>
    </row>
    <row r="50" spans="1:11" x14ac:dyDescent="0.35">
      <c r="A50" s="39">
        <f>Overall!A49</f>
        <v>0</v>
      </c>
      <c r="B50" s="4">
        <f>Overall!B49</f>
        <v>0</v>
      </c>
      <c r="C50" s="40"/>
      <c r="D50" s="41"/>
      <c r="E50" s="40"/>
      <c r="F50" s="41"/>
      <c r="G50" s="40"/>
      <c r="H50" s="41"/>
      <c r="I50" s="42">
        <f t="shared" si="1"/>
        <v>0</v>
      </c>
      <c r="K50" s="7"/>
    </row>
    <row r="51" spans="1:11" x14ac:dyDescent="0.35">
      <c r="A51" s="39">
        <f>Overall!A50</f>
        <v>0</v>
      </c>
      <c r="B51" s="4">
        <f>Overall!B50</f>
        <v>0</v>
      </c>
      <c r="C51" s="40"/>
      <c r="D51" s="41"/>
      <c r="E51" s="40"/>
      <c r="F51" s="41"/>
      <c r="G51" s="40"/>
      <c r="H51" s="41"/>
      <c r="I51" s="42">
        <f t="shared" si="1"/>
        <v>0</v>
      </c>
      <c r="K51" s="7"/>
    </row>
    <row r="52" spans="1:11" x14ac:dyDescent="0.35">
      <c r="A52" s="39">
        <f>Overall!A51</f>
        <v>0</v>
      </c>
      <c r="B52" s="4">
        <f>Overall!B51</f>
        <v>0</v>
      </c>
      <c r="C52" s="40"/>
      <c r="D52" s="41"/>
      <c r="E52" s="40"/>
      <c r="F52" s="41"/>
      <c r="G52" s="40"/>
      <c r="H52" s="41"/>
      <c r="I52" s="42">
        <f t="shared" si="1"/>
        <v>0</v>
      </c>
      <c r="K52" s="7"/>
    </row>
    <row r="53" spans="1:11" x14ac:dyDescent="0.35">
      <c r="A53" s="39">
        <f>Overall!A52</f>
        <v>0</v>
      </c>
      <c r="B53" s="4">
        <f>Overall!B52</f>
        <v>0</v>
      </c>
      <c r="C53" s="40"/>
      <c r="D53" s="41"/>
      <c r="E53" s="40"/>
      <c r="F53" s="41"/>
      <c r="G53" s="40"/>
      <c r="H53" s="41"/>
      <c r="I53" s="42">
        <f t="shared" si="1"/>
        <v>0</v>
      </c>
      <c r="K53" s="7"/>
    </row>
    <row r="54" spans="1:11" x14ac:dyDescent="0.35">
      <c r="A54" s="39">
        <f>Overall!A53</f>
        <v>0</v>
      </c>
      <c r="B54" s="4">
        <f>Overall!B53</f>
        <v>0</v>
      </c>
      <c r="C54" s="40"/>
      <c r="D54" s="41"/>
      <c r="E54" s="40"/>
      <c r="F54" s="41"/>
      <c r="G54" s="40"/>
      <c r="H54" s="41"/>
      <c r="I54" s="42">
        <f t="shared" si="1"/>
        <v>0</v>
      </c>
      <c r="K54" s="7"/>
    </row>
    <row r="55" spans="1:11" x14ac:dyDescent="0.35">
      <c r="A55" s="39">
        <f>Overall!A54</f>
        <v>0</v>
      </c>
      <c r="B55" s="4">
        <f>Overall!B54</f>
        <v>0</v>
      </c>
      <c r="C55" s="40"/>
      <c r="D55" s="41"/>
      <c r="E55" s="40"/>
      <c r="F55" s="41"/>
      <c r="G55" s="40"/>
      <c r="H55" s="41"/>
      <c r="I55" s="42">
        <f t="shared" si="1"/>
        <v>0</v>
      </c>
      <c r="K55" s="7"/>
    </row>
    <row r="56" spans="1:11" x14ac:dyDescent="0.35">
      <c r="A56" s="39">
        <f>Overall!A55</f>
        <v>0</v>
      </c>
      <c r="B56" s="4">
        <f>Overall!B55</f>
        <v>0</v>
      </c>
      <c r="C56" s="40"/>
      <c r="D56" s="41"/>
      <c r="E56" s="40"/>
      <c r="F56" s="41"/>
      <c r="G56" s="40"/>
      <c r="H56" s="41"/>
      <c r="I56" s="42">
        <f t="shared" si="1"/>
        <v>0</v>
      </c>
      <c r="K56" s="7"/>
    </row>
    <row r="57" spans="1:11" x14ac:dyDescent="0.35">
      <c r="A57" s="39">
        <f>Overall!A56</f>
        <v>0</v>
      </c>
      <c r="B57" s="4">
        <f>Overall!B56</f>
        <v>0</v>
      </c>
      <c r="C57" s="40"/>
      <c r="D57" s="41"/>
      <c r="E57" s="40"/>
      <c r="F57" s="41"/>
      <c r="G57" s="40"/>
      <c r="H57" s="41"/>
      <c r="I57" s="42">
        <f t="shared" si="1"/>
        <v>0</v>
      </c>
      <c r="K57" s="7"/>
    </row>
    <row r="58" spans="1:11" x14ac:dyDescent="0.35">
      <c r="A58" s="39">
        <f>Overall!A57</f>
        <v>0</v>
      </c>
      <c r="B58" s="4">
        <f>Overall!B57</f>
        <v>0</v>
      </c>
      <c r="C58" s="40"/>
      <c r="D58" s="41"/>
      <c r="E58" s="40"/>
      <c r="F58" s="41"/>
      <c r="G58" s="40"/>
      <c r="H58" s="41"/>
      <c r="I58" s="42">
        <f t="shared" si="1"/>
        <v>0</v>
      </c>
      <c r="K58" s="7"/>
    </row>
    <row r="59" spans="1:11" x14ac:dyDescent="0.35">
      <c r="A59" s="39">
        <f>Overall!A58</f>
        <v>0</v>
      </c>
      <c r="B59" s="4">
        <f>Overall!B58</f>
        <v>0</v>
      </c>
      <c r="C59" s="40"/>
      <c r="D59" s="41"/>
      <c r="E59" s="40"/>
      <c r="F59" s="41"/>
      <c r="G59" s="40"/>
      <c r="H59" s="41"/>
      <c r="I59" s="42">
        <f t="shared" si="1"/>
        <v>0</v>
      </c>
      <c r="K59" s="7"/>
    </row>
    <row r="60" spans="1:11" x14ac:dyDescent="0.35">
      <c r="A60" s="39">
        <f>Overall!A59</f>
        <v>0</v>
      </c>
      <c r="B60" s="4">
        <f>Overall!B59</f>
        <v>0</v>
      </c>
      <c r="C60" s="40"/>
      <c r="D60" s="41"/>
      <c r="E60" s="40"/>
      <c r="F60" s="41"/>
      <c r="G60" s="40"/>
      <c r="H60" s="41"/>
      <c r="I60" s="42">
        <f t="shared" si="1"/>
        <v>0</v>
      </c>
      <c r="K60" s="7"/>
    </row>
    <row r="61" spans="1:11" x14ac:dyDescent="0.35">
      <c r="A61" s="39">
        <f>Overall!A60</f>
        <v>0</v>
      </c>
      <c r="B61" s="4">
        <f>Overall!B60</f>
        <v>0</v>
      </c>
      <c r="C61" s="40"/>
      <c r="D61" s="41"/>
      <c r="E61" s="40"/>
      <c r="F61" s="41"/>
      <c r="G61" s="40"/>
      <c r="H61" s="41"/>
      <c r="I61" s="42">
        <f t="shared" si="1"/>
        <v>0</v>
      </c>
      <c r="K61" s="7"/>
    </row>
    <row r="62" spans="1:11" x14ac:dyDescent="0.35">
      <c r="A62" s="39">
        <f>Overall!A61</f>
        <v>0</v>
      </c>
      <c r="B62" s="4">
        <f>Overall!B61</f>
        <v>0</v>
      </c>
      <c r="C62" s="40"/>
      <c r="D62" s="41"/>
      <c r="E62" s="40"/>
      <c r="F62" s="41"/>
      <c r="G62" s="40"/>
      <c r="H62" s="41"/>
      <c r="I62" s="42">
        <f t="shared" si="1"/>
        <v>0</v>
      </c>
      <c r="K62" s="7"/>
    </row>
    <row r="63" spans="1:11" x14ac:dyDescent="0.35">
      <c r="A63" s="39">
        <f>Overall!A62</f>
        <v>0</v>
      </c>
      <c r="B63" s="4">
        <f>Overall!B62</f>
        <v>0</v>
      </c>
      <c r="C63" s="40"/>
      <c r="D63" s="41"/>
      <c r="E63" s="40"/>
      <c r="F63" s="41"/>
      <c r="G63" s="40"/>
      <c r="H63" s="41"/>
      <c r="I63" s="42">
        <f t="shared" si="1"/>
        <v>0</v>
      </c>
      <c r="K63" s="7"/>
    </row>
    <row r="64" spans="1:11" x14ac:dyDescent="0.35">
      <c r="A64" s="39">
        <f>Overall!A63</f>
        <v>0</v>
      </c>
      <c r="B64" s="4">
        <f>Overall!B63</f>
        <v>0</v>
      </c>
      <c r="C64" s="40"/>
      <c r="D64" s="41"/>
      <c r="E64" s="40"/>
      <c r="F64" s="41"/>
      <c r="G64" s="40"/>
      <c r="H64" s="41"/>
      <c r="I64" s="42">
        <f t="shared" si="1"/>
        <v>0</v>
      </c>
      <c r="K64" s="7"/>
    </row>
    <row r="65" spans="1:11" x14ac:dyDescent="0.35">
      <c r="A65" s="39">
        <f>Overall!A64</f>
        <v>0</v>
      </c>
      <c r="B65" s="4">
        <f>Overall!B64</f>
        <v>0</v>
      </c>
      <c r="C65" s="40"/>
      <c r="D65" s="41"/>
      <c r="E65" s="40"/>
      <c r="F65" s="41"/>
      <c r="G65" s="40"/>
      <c r="H65" s="41"/>
      <c r="I65" s="42">
        <f t="shared" si="1"/>
        <v>0</v>
      </c>
      <c r="K65" s="7"/>
    </row>
    <row r="66" spans="1:11" x14ac:dyDescent="0.35">
      <c r="A66" s="39">
        <f>Overall!A65</f>
        <v>0</v>
      </c>
      <c r="B66" s="4">
        <f>Overall!B65</f>
        <v>0</v>
      </c>
      <c r="C66" s="40"/>
      <c r="D66" s="41"/>
      <c r="E66" s="40"/>
      <c r="F66" s="41"/>
      <c r="G66" s="40"/>
      <c r="H66" s="41"/>
      <c r="I66" s="42">
        <f t="shared" si="1"/>
        <v>0</v>
      </c>
      <c r="K66" s="7"/>
    </row>
    <row r="67" spans="1:11" x14ac:dyDescent="0.35">
      <c r="A67" s="39">
        <f>Overall!A66</f>
        <v>0</v>
      </c>
      <c r="B67" s="4">
        <f>Overall!B66</f>
        <v>0</v>
      </c>
      <c r="C67" s="40"/>
      <c r="D67" s="41"/>
      <c r="E67" s="40"/>
      <c r="F67" s="41"/>
      <c r="G67" s="40"/>
      <c r="H67" s="41"/>
      <c r="I67" s="42">
        <f t="shared" si="1"/>
        <v>0</v>
      </c>
      <c r="K67" s="7"/>
    </row>
    <row r="68" spans="1:11" x14ac:dyDescent="0.35">
      <c r="A68" s="39">
        <f>Overall!A67</f>
        <v>0</v>
      </c>
      <c r="B68" s="4">
        <f>Overall!B67</f>
        <v>0</v>
      </c>
      <c r="C68" s="40"/>
      <c r="D68" s="41"/>
      <c r="E68" s="40"/>
      <c r="F68" s="41"/>
      <c r="G68" s="40"/>
      <c r="H68" s="41"/>
      <c r="I68" s="42">
        <f t="shared" si="1"/>
        <v>0</v>
      </c>
      <c r="K68" s="7"/>
    </row>
    <row r="69" spans="1:11" x14ac:dyDescent="0.35">
      <c r="A69" s="39">
        <f>Overall!A68</f>
        <v>0</v>
      </c>
      <c r="B69" s="4">
        <f>Overall!B68</f>
        <v>0</v>
      </c>
      <c r="C69" s="40"/>
      <c r="D69" s="41"/>
      <c r="E69" s="40"/>
      <c r="F69" s="41"/>
      <c r="G69" s="40"/>
      <c r="H69" s="41"/>
      <c r="I69" s="42">
        <f t="shared" si="1"/>
        <v>0</v>
      </c>
      <c r="K69" s="7"/>
    </row>
    <row r="70" spans="1:11" x14ac:dyDescent="0.35">
      <c r="A70" s="39">
        <f>Overall!A69</f>
        <v>0</v>
      </c>
      <c r="B70" s="4">
        <f>Overall!B69</f>
        <v>0</v>
      </c>
      <c r="C70" s="40"/>
      <c r="D70" s="41"/>
      <c r="E70" s="40"/>
      <c r="F70" s="41"/>
      <c r="G70" s="40"/>
      <c r="H70" s="41"/>
      <c r="I70" s="42">
        <f t="shared" si="1"/>
        <v>0</v>
      </c>
      <c r="K70" s="7"/>
    </row>
    <row r="71" spans="1:11" x14ac:dyDescent="0.35">
      <c r="A71" s="39">
        <f>Overall!A70</f>
        <v>0</v>
      </c>
      <c r="B71" s="4">
        <f>Overall!B70</f>
        <v>0</v>
      </c>
      <c r="C71" s="40"/>
      <c r="D71" s="41"/>
      <c r="E71" s="40"/>
      <c r="F71" s="41"/>
      <c r="G71" s="40"/>
      <c r="H71" s="41"/>
      <c r="I71" s="42">
        <f t="shared" si="1"/>
        <v>0</v>
      </c>
      <c r="K71" s="7"/>
    </row>
    <row r="72" spans="1:11" x14ac:dyDescent="0.35">
      <c r="A72" s="39">
        <f>Overall!A71</f>
        <v>0</v>
      </c>
      <c r="B72" s="4">
        <f>Overall!B71</f>
        <v>0</v>
      </c>
      <c r="C72" s="40"/>
      <c r="D72" s="41"/>
      <c r="E72" s="40"/>
      <c r="F72" s="41"/>
      <c r="G72" s="40"/>
      <c r="H72" s="41"/>
      <c r="I72" s="42">
        <f t="shared" si="1"/>
        <v>0</v>
      </c>
      <c r="K72" s="7"/>
    </row>
    <row r="73" spans="1:11" x14ac:dyDescent="0.35">
      <c r="A73" s="39">
        <f>Overall!A72</f>
        <v>0</v>
      </c>
      <c r="B73" s="4">
        <f>Overall!B72</f>
        <v>0</v>
      </c>
      <c r="C73" s="40"/>
      <c r="D73" s="41"/>
      <c r="E73" s="40"/>
      <c r="F73" s="41"/>
      <c r="G73" s="40"/>
      <c r="H73" s="41"/>
      <c r="I73" s="42">
        <f t="shared" si="1"/>
        <v>0</v>
      </c>
      <c r="K73" s="7"/>
    </row>
    <row r="74" spans="1:11" x14ac:dyDescent="0.35">
      <c r="A74" s="39">
        <f>Overall!A73</f>
        <v>0</v>
      </c>
      <c r="B74" s="4">
        <f>Overall!B73</f>
        <v>0</v>
      </c>
      <c r="C74" s="40"/>
      <c r="D74" s="41"/>
      <c r="E74" s="40"/>
      <c r="F74" s="41"/>
      <c r="G74" s="40"/>
      <c r="H74" s="41"/>
      <c r="I74" s="42">
        <f t="shared" si="1"/>
        <v>0</v>
      </c>
      <c r="K74" s="7"/>
    </row>
    <row r="75" spans="1:11" x14ac:dyDescent="0.35">
      <c r="A75" s="39">
        <f>Overall!A74</f>
        <v>0</v>
      </c>
      <c r="B75" s="4">
        <f>Overall!B74</f>
        <v>0</v>
      </c>
      <c r="C75" s="40"/>
      <c r="D75" s="41"/>
      <c r="E75" s="40"/>
      <c r="F75" s="41"/>
      <c r="G75" s="40"/>
      <c r="H75" s="41"/>
      <c r="I75" s="42">
        <f t="shared" si="1"/>
        <v>0</v>
      </c>
      <c r="K75" s="7"/>
    </row>
    <row r="76" spans="1:11" x14ac:dyDescent="0.35">
      <c r="A76" s="39">
        <f>Overall!A75</f>
        <v>0</v>
      </c>
      <c r="B76" s="4">
        <f>Overall!B75</f>
        <v>0</v>
      </c>
      <c r="C76" s="40"/>
      <c r="D76" s="41"/>
      <c r="E76" s="40"/>
      <c r="F76" s="41"/>
      <c r="G76" s="40"/>
      <c r="H76" s="41"/>
      <c r="I76" s="42">
        <f t="shared" si="1"/>
        <v>0</v>
      </c>
      <c r="K76" s="7"/>
    </row>
    <row r="77" spans="1:11" x14ac:dyDescent="0.35">
      <c r="A77" s="39">
        <f>Overall!A76</f>
        <v>0</v>
      </c>
      <c r="B77" s="4">
        <f>Overall!B76</f>
        <v>0</v>
      </c>
      <c r="C77" s="40"/>
      <c r="D77" s="41"/>
      <c r="E77" s="40"/>
      <c r="F77" s="41"/>
      <c r="G77" s="40"/>
      <c r="H77" s="41"/>
      <c r="I77" s="42">
        <f t="shared" si="1"/>
        <v>0</v>
      </c>
      <c r="K77" s="7"/>
    </row>
    <row r="78" spans="1:11" x14ac:dyDescent="0.35">
      <c r="A78" s="39">
        <f>Overall!A77</f>
        <v>0</v>
      </c>
      <c r="B78" s="4">
        <f>Overall!B77</f>
        <v>0</v>
      </c>
      <c r="C78" s="40"/>
      <c r="D78" s="41"/>
      <c r="E78" s="40"/>
      <c r="F78" s="41"/>
      <c r="G78" s="40"/>
      <c r="H78" s="41"/>
      <c r="I78" s="42">
        <f t="shared" si="1"/>
        <v>0</v>
      </c>
      <c r="K78" s="7"/>
    </row>
    <row r="79" spans="1:11" x14ac:dyDescent="0.35">
      <c r="A79" s="39">
        <f>Overall!A78</f>
        <v>0</v>
      </c>
      <c r="B79" s="4">
        <f>Overall!B78</f>
        <v>0</v>
      </c>
      <c r="C79" s="40"/>
      <c r="D79" s="41"/>
      <c r="E79" s="40"/>
      <c r="F79" s="41"/>
      <c r="G79" s="40"/>
      <c r="H79" s="41"/>
      <c r="I79" s="42">
        <f t="shared" si="1"/>
        <v>0</v>
      </c>
      <c r="K79" s="7"/>
    </row>
    <row r="80" spans="1:11" x14ac:dyDescent="0.35">
      <c r="A80" s="39">
        <f>Overall!A79</f>
        <v>0</v>
      </c>
      <c r="B80" s="4">
        <f>Overall!B79</f>
        <v>0</v>
      </c>
      <c r="C80" s="40"/>
      <c r="D80" s="41"/>
      <c r="E80" s="40"/>
      <c r="F80" s="41"/>
      <c r="G80" s="40"/>
      <c r="H80" s="41"/>
      <c r="I80" s="42">
        <f t="shared" si="1"/>
        <v>0</v>
      </c>
      <c r="K80" s="7"/>
    </row>
    <row r="81" spans="1:11" x14ac:dyDescent="0.35">
      <c r="A81" s="39">
        <f>Overall!A80</f>
        <v>0</v>
      </c>
      <c r="B81" s="4">
        <f>Overall!B80</f>
        <v>0</v>
      </c>
      <c r="C81" s="40"/>
      <c r="D81" s="41"/>
      <c r="E81" s="40"/>
      <c r="F81" s="41"/>
      <c r="G81" s="40"/>
      <c r="H81" s="41"/>
      <c r="I81" s="42">
        <f t="shared" si="1"/>
        <v>0</v>
      </c>
      <c r="K81" s="7"/>
    </row>
    <row r="82" spans="1:11" x14ac:dyDescent="0.35">
      <c r="A82" s="39">
        <f>Overall!A81</f>
        <v>0</v>
      </c>
      <c r="B82" s="4">
        <f>Overall!B81</f>
        <v>0</v>
      </c>
      <c r="C82" s="40"/>
      <c r="D82" s="41"/>
      <c r="E82" s="40"/>
      <c r="F82" s="41"/>
      <c r="G82" s="40"/>
      <c r="H82" s="41"/>
      <c r="I82" s="42">
        <f t="shared" si="1"/>
        <v>0</v>
      </c>
      <c r="K82" s="7"/>
    </row>
    <row r="83" spans="1:11" x14ac:dyDescent="0.35">
      <c r="A83" s="39">
        <f>Overall!A82</f>
        <v>0</v>
      </c>
      <c r="B83" s="4">
        <f>Overall!B82</f>
        <v>0</v>
      </c>
      <c r="C83" s="40"/>
      <c r="D83" s="41"/>
      <c r="E83" s="40"/>
      <c r="F83" s="41"/>
      <c r="G83" s="40"/>
      <c r="H83" s="41"/>
      <c r="I83" s="42">
        <f t="shared" si="1"/>
        <v>0</v>
      </c>
      <c r="K83" s="7"/>
    </row>
    <row r="84" spans="1:11" x14ac:dyDescent="0.35">
      <c r="A84" s="39">
        <f>Overall!A83</f>
        <v>0</v>
      </c>
      <c r="B84" s="4">
        <f>Overall!B83</f>
        <v>0</v>
      </c>
      <c r="C84" s="40"/>
      <c r="D84" s="41"/>
      <c r="E84" s="40"/>
      <c r="F84" s="41"/>
      <c r="G84" s="40"/>
      <c r="H84" s="41"/>
      <c r="I84" s="42">
        <f t="shared" si="1"/>
        <v>0</v>
      </c>
      <c r="K84" s="7"/>
    </row>
    <row r="85" spans="1:11" x14ac:dyDescent="0.35">
      <c r="A85" s="39">
        <f>Overall!A84</f>
        <v>0</v>
      </c>
      <c r="B85" s="4">
        <f>Overall!B84</f>
        <v>0</v>
      </c>
      <c r="C85" s="40"/>
      <c r="D85" s="41"/>
      <c r="E85" s="40"/>
      <c r="F85" s="41"/>
      <c r="G85" s="40"/>
      <c r="H85" s="41"/>
      <c r="I85" s="42">
        <f t="shared" si="1"/>
        <v>0</v>
      </c>
      <c r="K85" s="7"/>
    </row>
    <row r="86" spans="1:11" x14ac:dyDescent="0.35">
      <c r="A86" s="39">
        <f>Overall!A85</f>
        <v>0</v>
      </c>
      <c r="B86" s="4">
        <f>Overall!B85</f>
        <v>0</v>
      </c>
      <c r="C86" s="40"/>
      <c r="D86" s="41"/>
      <c r="E86" s="40"/>
      <c r="F86" s="41"/>
      <c r="G86" s="40"/>
      <c r="H86" s="41"/>
      <c r="I86" s="42">
        <f t="shared" si="1"/>
        <v>0</v>
      </c>
      <c r="K86" s="7"/>
    </row>
    <row r="87" spans="1:11" x14ac:dyDescent="0.35">
      <c r="A87" s="39">
        <f>Overall!A86</f>
        <v>0</v>
      </c>
      <c r="B87" s="4">
        <f>Overall!B86</f>
        <v>0</v>
      </c>
      <c r="C87" s="40"/>
      <c r="D87" s="41"/>
      <c r="E87" s="40"/>
      <c r="F87" s="41"/>
      <c r="G87" s="40"/>
      <c r="H87" s="41"/>
      <c r="I87" s="42">
        <f t="shared" si="1"/>
        <v>0</v>
      </c>
      <c r="K87" s="7"/>
    </row>
    <row r="88" spans="1:11" x14ac:dyDescent="0.35">
      <c r="A88" s="39">
        <f>Overall!A87</f>
        <v>0</v>
      </c>
      <c r="B88" s="4">
        <f>Overall!B87</f>
        <v>0</v>
      </c>
      <c r="C88" s="40"/>
      <c r="D88" s="41"/>
      <c r="E88" s="40"/>
      <c r="F88" s="41"/>
      <c r="G88" s="40"/>
      <c r="H88" s="41"/>
      <c r="I88" s="42">
        <f t="shared" si="1"/>
        <v>0</v>
      </c>
      <c r="K88" s="7"/>
    </row>
    <row r="89" spans="1:11" x14ac:dyDescent="0.35">
      <c r="A89" s="39">
        <f>Overall!A88</f>
        <v>0</v>
      </c>
      <c r="B89" s="4">
        <f>Overall!B88</f>
        <v>0</v>
      </c>
      <c r="C89" s="40"/>
      <c r="D89" s="41"/>
      <c r="E89" s="40"/>
      <c r="F89" s="41"/>
      <c r="G89" s="40"/>
      <c r="H89" s="41"/>
      <c r="I89" s="42">
        <f t="shared" si="1"/>
        <v>0</v>
      </c>
      <c r="K89" s="7"/>
    </row>
    <row r="90" spans="1:11" x14ac:dyDescent="0.35">
      <c r="A90" s="39">
        <f>Overall!A89</f>
        <v>0</v>
      </c>
      <c r="B90" s="4">
        <f>Overall!B89</f>
        <v>0</v>
      </c>
      <c r="C90" s="40"/>
      <c r="D90" s="41"/>
      <c r="E90" s="40"/>
      <c r="F90" s="41"/>
      <c r="G90" s="40"/>
      <c r="H90" s="41"/>
      <c r="I90" s="42">
        <f t="shared" si="1"/>
        <v>0</v>
      </c>
      <c r="K90" s="7"/>
    </row>
    <row r="91" spans="1:11" x14ac:dyDescent="0.35">
      <c r="A91" s="39">
        <f>Overall!A90</f>
        <v>0</v>
      </c>
      <c r="B91" s="4">
        <f>Overall!B90</f>
        <v>0</v>
      </c>
      <c r="C91" s="40"/>
      <c r="D91" s="41"/>
      <c r="E91" s="40"/>
      <c r="F91" s="41"/>
      <c r="G91" s="40"/>
      <c r="H91" s="41"/>
      <c r="I91" s="42">
        <f t="shared" si="1"/>
        <v>0</v>
      </c>
      <c r="K91" s="7"/>
    </row>
    <row r="92" spans="1:11" x14ac:dyDescent="0.35">
      <c r="A92" s="39">
        <f>Overall!A91</f>
        <v>0</v>
      </c>
      <c r="B92" s="4">
        <f>Overall!B91</f>
        <v>0</v>
      </c>
      <c r="C92" s="40"/>
      <c r="D92" s="41"/>
      <c r="E92" s="40"/>
      <c r="F92" s="41"/>
      <c r="G92" s="40"/>
      <c r="H92" s="41"/>
      <c r="I92" s="42">
        <f t="shared" si="1"/>
        <v>0</v>
      </c>
      <c r="K92" s="7"/>
    </row>
    <row r="93" spans="1:11" x14ac:dyDescent="0.35">
      <c r="A93" s="39">
        <f>Overall!A92</f>
        <v>0</v>
      </c>
      <c r="B93" s="4">
        <f>Overall!B92</f>
        <v>0</v>
      </c>
      <c r="C93" s="40"/>
      <c r="D93" s="41"/>
      <c r="E93" s="40"/>
      <c r="F93" s="41"/>
      <c r="G93" s="40"/>
      <c r="H93" s="41"/>
      <c r="I93" s="42">
        <f t="shared" ref="I93:I102" si="2">SUM(D93,F93,H93,)</f>
        <v>0</v>
      </c>
      <c r="K93" s="7"/>
    </row>
    <row r="94" spans="1:11" x14ac:dyDescent="0.35">
      <c r="A94" s="39">
        <f>Overall!A93</f>
        <v>0</v>
      </c>
      <c r="B94" s="4">
        <f>Overall!B93</f>
        <v>0</v>
      </c>
      <c r="C94" s="40"/>
      <c r="D94" s="41"/>
      <c r="E94" s="40"/>
      <c r="F94" s="41"/>
      <c r="G94" s="40"/>
      <c r="H94" s="41"/>
      <c r="I94" s="42">
        <f t="shared" si="2"/>
        <v>0</v>
      </c>
      <c r="K94" s="7"/>
    </row>
    <row r="95" spans="1:11" x14ac:dyDescent="0.35">
      <c r="A95" s="39">
        <f>Overall!A94</f>
        <v>0</v>
      </c>
      <c r="B95" s="4">
        <f>Overall!B94</f>
        <v>0</v>
      </c>
      <c r="C95" s="40"/>
      <c r="D95" s="41"/>
      <c r="E95" s="40"/>
      <c r="F95" s="41"/>
      <c r="G95" s="40"/>
      <c r="H95" s="41"/>
      <c r="I95" s="42">
        <f t="shared" si="2"/>
        <v>0</v>
      </c>
      <c r="K95" s="7"/>
    </row>
    <row r="96" spans="1:11" x14ac:dyDescent="0.35">
      <c r="A96" s="39">
        <f>Overall!A95</f>
        <v>0</v>
      </c>
      <c r="B96" s="4">
        <f>Overall!B95</f>
        <v>0</v>
      </c>
      <c r="C96" s="40"/>
      <c r="D96" s="41"/>
      <c r="E96" s="40"/>
      <c r="F96" s="41"/>
      <c r="G96" s="40"/>
      <c r="H96" s="41"/>
      <c r="I96" s="42">
        <f t="shared" si="2"/>
        <v>0</v>
      </c>
      <c r="K96" s="7"/>
    </row>
    <row r="97" spans="1:11" x14ac:dyDescent="0.35">
      <c r="A97" s="39">
        <f>Overall!A96</f>
        <v>0</v>
      </c>
      <c r="B97" s="4">
        <f>Overall!B96</f>
        <v>0</v>
      </c>
      <c r="C97" s="40"/>
      <c r="D97" s="41"/>
      <c r="E97" s="40"/>
      <c r="F97" s="41"/>
      <c r="G97" s="40"/>
      <c r="H97" s="41"/>
      <c r="I97" s="42">
        <f t="shared" si="2"/>
        <v>0</v>
      </c>
      <c r="K97" s="7"/>
    </row>
    <row r="98" spans="1:11" x14ac:dyDescent="0.35">
      <c r="A98" s="39">
        <f>Overall!A97</f>
        <v>0</v>
      </c>
      <c r="B98" s="4">
        <f>Overall!B97</f>
        <v>0</v>
      </c>
      <c r="C98" s="40"/>
      <c r="D98" s="41"/>
      <c r="E98" s="40"/>
      <c r="F98" s="41"/>
      <c r="G98" s="40"/>
      <c r="H98" s="41"/>
      <c r="I98" s="42">
        <f t="shared" si="2"/>
        <v>0</v>
      </c>
      <c r="K98" s="7"/>
    </row>
    <row r="99" spans="1:11" x14ac:dyDescent="0.35">
      <c r="A99" s="39">
        <f>Overall!A98</f>
        <v>0</v>
      </c>
      <c r="B99" s="4">
        <f>Overall!B98</f>
        <v>0</v>
      </c>
      <c r="C99" s="40"/>
      <c r="D99" s="41"/>
      <c r="E99" s="40"/>
      <c r="F99" s="41"/>
      <c r="G99" s="40"/>
      <c r="H99" s="41"/>
      <c r="I99" s="42">
        <f t="shared" si="2"/>
        <v>0</v>
      </c>
      <c r="K99" s="7"/>
    </row>
    <row r="100" spans="1:11" x14ac:dyDescent="0.35">
      <c r="A100" s="39">
        <f>Overall!A99</f>
        <v>0</v>
      </c>
      <c r="B100" s="4">
        <f>Overall!B99</f>
        <v>0</v>
      </c>
      <c r="C100" s="40"/>
      <c r="D100" s="41"/>
      <c r="E100" s="40"/>
      <c r="F100" s="41"/>
      <c r="G100" s="40"/>
      <c r="H100" s="41"/>
      <c r="I100" s="42">
        <f t="shared" si="2"/>
        <v>0</v>
      </c>
      <c r="K100" s="7"/>
    </row>
    <row r="101" spans="1:11" x14ac:dyDescent="0.35">
      <c r="A101" s="39">
        <f>Overall!A100</f>
        <v>0</v>
      </c>
      <c r="B101" s="4">
        <f>Overall!B100</f>
        <v>0</v>
      </c>
      <c r="C101" s="40"/>
      <c r="D101" s="41"/>
      <c r="E101" s="40"/>
      <c r="F101" s="41"/>
      <c r="G101" s="40"/>
      <c r="H101" s="41"/>
      <c r="I101" s="42">
        <f t="shared" si="2"/>
        <v>0</v>
      </c>
      <c r="K101" s="7"/>
    </row>
    <row r="102" spans="1:11" x14ac:dyDescent="0.35">
      <c r="A102" s="39">
        <f>Overall!A101</f>
        <v>0</v>
      </c>
      <c r="B102" s="4">
        <f>Overall!B101</f>
        <v>0</v>
      </c>
      <c r="C102" s="40"/>
      <c r="D102" s="41"/>
      <c r="E102" s="40"/>
      <c r="F102" s="41"/>
      <c r="G102" s="40"/>
      <c r="H102" s="41"/>
      <c r="I102" s="42">
        <f t="shared" si="2"/>
        <v>0</v>
      </c>
      <c r="K102" s="7"/>
    </row>
  </sheetData>
  <customSheetViews>
    <customSheetView guid="{42BFCE57-46F0-4879-A472-0BD29E586A0F}" scale="70">
      <selection activeCell="I14" sqref="I14"/>
      <pageMargins left="0.7" right="0.7" top="0.75" bottom="0.75" header="0.3" footer="0.3"/>
      <pageSetup paperSize="9" orientation="landscape" r:id="rId1"/>
    </customSheetView>
    <customSheetView guid="{954BA82D-1CE8-4C58-A69E-C64DDDE2FD12}" scale="70">
      <selection activeCell="Q5" sqref="Q5"/>
      <pageMargins left="0.7" right="0.7" top="0.75" bottom="0.75" header="0.3" footer="0.3"/>
      <pageSetup paperSize="9" orientation="landscape" r:id="rId2"/>
    </customSheetView>
  </customSheetViews>
  <mergeCells count="1">
    <mergeCell ref="A1:K1"/>
  </mergeCell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"/>
  <sheetViews>
    <sheetView workbookViewId="0">
      <selection activeCell="E38" sqref="E38"/>
    </sheetView>
  </sheetViews>
  <sheetFormatPr defaultRowHeight="14.4" x14ac:dyDescent="0.3"/>
  <sheetData>
    <row r="1" spans="1:10" x14ac:dyDescent="0.3">
      <c r="A1" t="s">
        <v>10</v>
      </c>
      <c r="B1" t="s">
        <v>0</v>
      </c>
      <c r="C1" t="s">
        <v>1</v>
      </c>
      <c r="D1" t="s">
        <v>2</v>
      </c>
      <c r="E1" t="s">
        <v>4</v>
      </c>
      <c r="F1" t="s">
        <v>3</v>
      </c>
      <c r="G1" t="s">
        <v>5</v>
      </c>
      <c r="H1" t="s">
        <v>11</v>
      </c>
      <c r="I1" t="s">
        <v>12</v>
      </c>
      <c r="J1" t="s">
        <v>13</v>
      </c>
    </row>
  </sheetData>
  <customSheetViews>
    <customSheetView guid="{42BFCE57-46F0-4879-A472-0BD29E586A0F}" state="hidden">
      <selection activeCell="E38" sqref="E38"/>
      <pageMargins left="0.7" right="0.7" top="0.75" bottom="0.75" header="0.3" footer="0.3"/>
    </customSheetView>
    <customSheetView guid="{954BA82D-1CE8-4C58-A69E-C64DDDE2FD12}" state="hidden">
      <selection activeCell="E38" sqref="E3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101"/>
  <sheetViews>
    <sheetView topLeftCell="A61" workbookViewId="0">
      <selection activeCell="G30" sqref="G30"/>
    </sheetView>
  </sheetViews>
  <sheetFormatPr defaultRowHeight="14.4" x14ac:dyDescent="0.3"/>
  <cols>
    <col min="1" max="1" width="11.33203125" customWidth="1"/>
  </cols>
  <sheetData>
    <row r="1" spans="1:2" x14ac:dyDescent="0.3">
      <c r="A1" t="s">
        <v>22</v>
      </c>
      <c r="B1" t="s">
        <v>6</v>
      </c>
    </row>
    <row r="2" spans="1:2" x14ac:dyDescent="0.3">
      <c r="A2">
        <v>1</v>
      </c>
      <c r="B2">
        <v>0</v>
      </c>
    </row>
    <row r="3" spans="1:2" x14ac:dyDescent="0.3">
      <c r="A3">
        <v>2</v>
      </c>
      <c r="B3">
        <v>0</v>
      </c>
    </row>
    <row r="4" spans="1:2" x14ac:dyDescent="0.3">
      <c r="A4">
        <v>3</v>
      </c>
      <c r="B4">
        <v>0</v>
      </c>
    </row>
    <row r="5" spans="1:2" x14ac:dyDescent="0.3">
      <c r="A5">
        <v>4</v>
      </c>
      <c r="B5">
        <v>0</v>
      </c>
    </row>
    <row r="6" spans="1:2" x14ac:dyDescent="0.3">
      <c r="A6">
        <v>5</v>
      </c>
      <c r="B6">
        <v>0</v>
      </c>
    </row>
    <row r="7" spans="1:2" x14ac:dyDescent="0.3">
      <c r="A7">
        <v>6</v>
      </c>
      <c r="B7">
        <v>0</v>
      </c>
    </row>
    <row r="8" spans="1:2" x14ac:dyDescent="0.3">
      <c r="A8">
        <v>7</v>
      </c>
      <c r="B8">
        <v>0</v>
      </c>
    </row>
    <row r="9" spans="1:2" x14ac:dyDescent="0.3">
      <c r="A9">
        <v>8</v>
      </c>
      <c r="B9">
        <v>0</v>
      </c>
    </row>
    <row r="10" spans="1:2" x14ac:dyDescent="0.3">
      <c r="A10">
        <v>9</v>
      </c>
      <c r="B10">
        <v>0</v>
      </c>
    </row>
    <row r="11" spans="1:2" x14ac:dyDescent="0.3">
      <c r="A11">
        <v>10</v>
      </c>
      <c r="B11">
        <v>0</v>
      </c>
    </row>
    <row r="12" spans="1:2" x14ac:dyDescent="0.3">
      <c r="A12">
        <v>11</v>
      </c>
      <c r="B12">
        <v>0</v>
      </c>
    </row>
    <row r="13" spans="1:2" x14ac:dyDescent="0.3">
      <c r="A13">
        <v>12</v>
      </c>
      <c r="B13">
        <v>0</v>
      </c>
    </row>
    <row r="14" spans="1:2" x14ac:dyDescent="0.3">
      <c r="A14">
        <v>13</v>
      </c>
      <c r="B14">
        <v>0</v>
      </c>
    </row>
    <row r="15" spans="1:2" x14ac:dyDescent="0.3">
      <c r="A15">
        <v>14</v>
      </c>
      <c r="B15">
        <v>0</v>
      </c>
    </row>
    <row r="16" spans="1:2" x14ac:dyDescent="0.3">
      <c r="A16">
        <v>15</v>
      </c>
      <c r="B16">
        <v>0</v>
      </c>
    </row>
    <row r="17" spans="1:2" x14ac:dyDescent="0.3">
      <c r="A17">
        <v>16</v>
      </c>
      <c r="B17">
        <v>1</v>
      </c>
    </row>
    <row r="18" spans="1:2" x14ac:dyDescent="0.3">
      <c r="A18">
        <v>17</v>
      </c>
      <c r="B18">
        <v>1</v>
      </c>
    </row>
    <row r="19" spans="1:2" x14ac:dyDescent="0.3">
      <c r="A19">
        <v>18</v>
      </c>
      <c r="B19">
        <v>1</v>
      </c>
    </row>
    <row r="20" spans="1:2" x14ac:dyDescent="0.3">
      <c r="A20">
        <v>19</v>
      </c>
      <c r="B20">
        <v>1</v>
      </c>
    </row>
    <row r="21" spans="1:2" x14ac:dyDescent="0.3">
      <c r="A21">
        <v>20</v>
      </c>
      <c r="B21">
        <v>1</v>
      </c>
    </row>
    <row r="22" spans="1:2" x14ac:dyDescent="0.3">
      <c r="A22">
        <v>21</v>
      </c>
      <c r="B22">
        <v>1</v>
      </c>
    </row>
    <row r="23" spans="1:2" x14ac:dyDescent="0.3">
      <c r="A23">
        <v>22</v>
      </c>
      <c r="B23">
        <v>1</v>
      </c>
    </row>
    <row r="24" spans="1:2" x14ac:dyDescent="0.3">
      <c r="A24">
        <v>23</v>
      </c>
      <c r="B24">
        <v>1</v>
      </c>
    </row>
    <row r="25" spans="1:2" x14ac:dyDescent="0.3">
      <c r="A25">
        <v>24</v>
      </c>
      <c r="B25">
        <v>1</v>
      </c>
    </row>
    <row r="26" spans="1:2" x14ac:dyDescent="0.3">
      <c r="A26">
        <v>25</v>
      </c>
      <c r="B26">
        <v>1</v>
      </c>
    </row>
    <row r="27" spans="1:2" x14ac:dyDescent="0.3">
      <c r="A27">
        <v>26</v>
      </c>
      <c r="B27">
        <v>1</v>
      </c>
    </row>
    <row r="28" spans="1:2" x14ac:dyDescent="0.3">
      <c r="A28">
        <v>27</v>
      </c>
      <c r="B28">
        <v>2</v>
      </c>
    </row>
    <row r="29" spans="1:2" x14ac:dyDescent="0.3">
      <c r="A29">
        <v>28</v>
      </c>
      <c r="B29">
        <v>2</v>
      </c>
    </row>
    <row r="30" spans="1:2" x14ac:dyDescent="0.3">
      <c r="A30">
        <v>29</v>
      </c>
      <c r="B30">
        <v>2</v>
      </c>
    </row>
    <row r="31" spans="1:2" x14ac:dyDescent="0.3">
      <c r="A31">
        <v>30</v>
      </c>
      <c r="B31">
        <v>2</v>
      </c>
    </row>
    <row r="32" spans="1:2" x14ac:dyDescent="0.3">
      <c r="A32">
        <v>31</v>
      </c>
      <c r="B32">
        <v>2</v>
      </c>
    </row>
    <row r="33" spans="1:7" x14ac:dyDescent="0.3">
      <c r="A33">
        <v>32</v>
      </c>
      <c r="B33">
        <v>2</v>
      </c>
    </row>
    <row r="34" spans="1:7" x14ac:dyDescent="0.3">
      <c r="A34">
        <v>33</v>
      </c>
      <c r="B34">
        <v>2</v>
      </c>
    </row>
    <row r="35" spans="1:7" x14ac:dyDescent="0.3">
      <c r="A35">
        <v>34</v>
      </c>
      <c r="B35">
        <v>2</v>
      </c>
    </row>
    <row r="36" spans="1:7" x14ac:dyDescent="0.3">
      <c r="A36">
        <v>35</v>
      </c>
      <c r="B36">
        <v>2</v>
      </c>
    </row>
    <row r="37" spans="1:7" x14ac:dyDescent="0.3">
      <c r="A37">
        <v>36</v>
      </c>
      <c r="B37">
        <v>2</v>
      </c>
    </row>
    <row r="38" spans="1:7" x14ac:dyDescent="0.3">
      <c r="A38">
        <v>37</v>
      </c>
      <c r="B38">
        <v>2</v>
      </c>
    </row>
    <row r="39" spans="1:7" x14ac:dyDescent="0.3">
      <c r="A39">
        <v>38</v>
      </c>
      <c r="B39">
        <v>3</v>
      </c>
    </row>
    <row r="40" spans="1:7" x14ac:dyDescent="0.3">
      <c r="A40">
        <v>39</v>
      </c>
      <c r="B40">
        <v>3</v>
      </c>
      <c r="G40" s="2"/>
    </row>
    <row r="41" spans="1:7" x14ac:dyDescent="0.3">
      <c r="A41">
        <v>40</v>
      </c>
      <c r="B41">
        <v>3</v>
      </c>
    </row>
    <row r="42" spans="1:7" x14ac:dyDescent="0.3">
      <c r="A42">
        <v>41</v>
      </c>
      <c r="B42">
        <v>3</v>
      </c>
    </row>
    <row r="43" spans="1:7" x14ac:dyDescent="0.3">
      <c r="A43">
        <v>42</v>
      </c>
      <c r="B43">
        <v>3</v>
      </c>
    </row>
    <row r="44" spans="1:7" x14ac:dyDescent="0.3">
      <c r="A44">
        <v>43</v>
      </c>
      <c r="B44">
        <v>3</v>
      </c>
    </row>
    <row r="45" spans="1:7" x14ac:dyDescent="0.3">
      <c r="A45">
        <v>44</v>
      </c>
      <c r="B45">
        <v>3</v>
      </c>
    </row>
    <row r="46" spans="1:7" x14ac:dyDescent="0.3">
      <c r="A46">
        <v>45</v>
      </c>
      <c r="B46">
        <v>3</v>
      </c>
    </row>
    <row r="47" spans="1:7" x14ac:dyDescent="0.3">
      <c r="A47">
        <v>46</v>
      </c>
      <c r="B47">
        <v>3</v>
      </c>
    </row>
    <row r="48" spans="1:7" x14ac:dyDescent="0.3">
      <c r="A48">
        <v>47</v>
      </c>
      <c r="B48">
        <v>3</v>
      </c>
    </row>
    <row r="49" spans="1:2" x14ac:dyDescent="0.3">
      <c r="A49">
        <v>48</v>
      </c>
      <c r="B49">
        <v>3</v>
      </c>
    </row>
    <row r="50" spans="1:2" x14ac:dyDescent="0.3">
      <c r="A50">
        <v>49</v>
      </c>
      <c r="B50">
        <v>4</v>
      </c>
    </row>
    <row r="51" spans="1:2" x14ac:dyDescent="0.3">
      <c r="A51">
        <v>50</v>
      </c>
      <c r="B51">
        <v>4</v>
      </c>
    </row>
    <row r="52" spans="1:2" x14ac:dyDescent="0.3">
      <c r="A52">
        <v>51</v>
      </c>
      <c r="B52">
        <v>4</v>
      </c>
    </row>
    <row r="53" spans="1:2" x14ac:dyDescent="0.3">
      <c r="A53">
        <v>52</v>
      </c>
      <c r="B53">
        <v>4</v>
      </c>
    </row>
    <row r="54" spans="1:2" x14ac:dyDescent="0.3">
      <c r="A54">
        <v>53</v>
      </c>
      <c r="B54">
        <v>5</v>
      </c>
    </row>
    <row r="55" spans="1:2" x14ac:dyDescent="0.3">
      <c r="A55">
        <v>54</v>
      </c>
      <c r="B55">
        <v>5</v>
      </c>
    </row>
    <row r="56" spans="1:2" x14ac:dyDescent="0.3">
      <c r="A56">
        <v>55</v>
      </c>
      <c r="B56">
        <v>5</v>
      </c>
    </row>
    <row r="57" spans="1:2" x14ac:dyDescent="0.3">
      <c r="A57">
        <v>56</v>
      </c>
      <c r="B57">
        <v>5</v>
      </c>
    </row>
    <row r="58" spans="1:2" x14ac:dyDescent="0.3">
      <c r="A58">
        <v>57</v>
      </c>
      <c r="B58">
        <v>5</v>
      </c>
    </row>
    <row r="59" spans="1:2" x14ac:dyDescent="0.3">
      <c r="A59">
        <v>58</v>
      </c>
      <c r="B59">
        <v>5</v>
      </c>
    </row>
    <row r="60" spans="1:2" x14ac:dyDescent="0.3">
      <c r="A60">
        <v>59</v>
      </c>
      <c r="B60">
        <v>5</v>
      </c>
    </row>
    <row r="61" spans="1:2" x14ac:dyDescent="0.3">
      <c r="A61">
        <v>60</v>
      </c>
      <c r="B61">
        <v>5</v>
      </c>
    </row>
    <row r="62" spans="1:2" x14ac:dyDescent="0.3">
      <c r="A62">
        <v>61</v>
      </c>
      <c r="B62">
        <v>6</v>
      </c>
    </row>
    <row r="63" spans="1:2" x14ac:dyDescent="0.3">
      <c r="A63">
        <v>62</v>
      </c>
      <c r="B63">
        <v>6</v>
      </c>
    </row>
    <row r="64" spans="1:2" x14ac:dyDescent="0.3">
      <c r="A64">
        <v>63</v>
      </c>
      <c r="B64">
        <v>6</v>
      </c>
    </row>
    <row r="65" spans="1:2" x14ac:dyDescent="0.3">
      <c r="A65">
        <v>64</v>
      </c>
      <c r="B65">
        <v>6</v>
      </c>
    </row>
    <row r="66" spans="1:2" x14ac:dyDescent="0.3">
      <c r="A66">
        <v>65</v>
      </c>
      <c r="B66">
        <v>6</v>
      </c>
    </row>
    <row r="67" spans="1:2" x14ac:dyDescent="0.3">
      <c r="A67">
        <v>66</v>
      </c>
      <c r="B67">
        <v>6</v>
      </c>
    </row>
    <row r="68" spans="1:2" x14ac:dyDescent="0.3">
      <c r="A68">
        <v>67</v>
      </c>
      <c r="B68">
        <v>7</v>
      </c>
    </row>
    <row r="69" spans="1:2" x14ac:dyDescent="0.3">
      <c r="A69">
        <v>68</v>
      </c>
      <c r="B69">
        <v>7</v>
      </c>
    </row>
    <row r="70" spans="1:2" x14ac:dyDescent="0.3">
      <c r="A70">
        <v>69</v>
      </c>
      <c r="B70">
        <v>7</v>
      </c>
    </row>
    <row r="71" spans="1:2" x14ac:dyDescent="0.3">
      <c r="A71">
        <v>70</v>
      </c>
      <c r="B71">
        <v>7</v>
      </c>
    </row>
    <row r="72" spans="1:2" x14ac:dyDescent="0.3">
      <c r="A72">
        <v>71</v>
      </c>
      <c r="B72">
        <v>7</v>
      </c>
    </row>
    <row r="73" spans="1:2" x14ac:dyDescent="0.3">
      <c r="A73">
        <v>72</v>
      </c>
      <c r="B73">
        <v>8</v>
      </c>
    </row>
    <row r="74" spans="1:2" x14ac:dyDescent="0.3">
      <c r="A74">
        <v>73</v>
      </c>
      <c r="B74">
        <v>8</v>
      </c>
    </row>
    <row r="75" spans="1:2" x14ac:dyDescent="0.3">
      <c r="A75">
        <v>74</v>
      </c>
      <c r="B75">
        <v>8</v>
      </c>
    </row>
    <row r="76" spans="1:2" x14ac:dyDescent="0.3">
      <c r="A76">
        <v>75</v>
      </c>
      <c r="B76">
        <v>8</v>
      </c>
    </row>
    <row r="77" spans="1:2" x14ac:dyDescent="0.3">
      <c r="A77">
        <v>76</v>
      </c>
      <c r="B77">
        <v>8</v>
      </c>
    </row>
    <row r="78" spans="1:2" x14ac:dyDescent="0.3">
      <c r="A78">
        <v>77</v>
      </c>
      <c r="B78">
        <v>9</v>
      </c>
    </row>
    <row r="79" spans="1:2" x14ac:dyDescent="0.3">
      <c r="A79">
        <v>78</v>
      </c>
      <c r="B79">
        <v>9</v>
      </c>
    </row>
    <row r="80" spans="1:2" x14ac:dyDescent="0.3">
      <c r="A80">
        <v>79</v>
      </c>
      <c r="B80">
        <v>9</v>
      </c>
    </row>
    <row r="81" spans="1:2" x14ac:dyDescent="0.3">
      <c r="A81">
        <v>80</v>
      </c>
      <c r="B81">
        <v>9</v>
      </c>
    </row>
    <row r="82" spans="1:2" x14ac:dyDescent="0.3">
      <c r="A82">
        <v>81</v>
      </c>
      <c r="B82">
        <v>9</v>
      </c>
    </row>
    <row r="83" spans="1:2" x14ac:dyDescent="0.3">
      <c r="A83">
        <v>82</v>
      </c>
      <c r="B83">
        <v>9</v>
      </c>
    </row>
    <row r="84" spans="1:2" x14ac:dyDescent="0.3">
      <c r="A84">
        <v>83</v>
      </c>
      <c r="B84">
        <v>9</v>
      </c>
    </row>
    <row r="85" spans="1:2" x14ac:dyDescent="0.3">
      <c r="A85">
        <v>84</v>
      </c>
      <c r="B85">
        <v>9</v>
      </c>
    </row>
    <row r="86" spans="1:2" x14ac:dyDescent="0.3">
      <c r="A86">
        <v>85</v>
      </c>
      <c r="B86">
        <v>9</v>
      </c>
    </row>
    <row r="87" spans="1:2" x14ac:dyDescent="0.3">
      <c r="A87">
        <v>86</v>
      </c>
      <c r="B87">
        <v>9</v>
      </c>
    </row>
    <row r="88" spans="1:2" x14ac:dyDescent="0.3">
      <c r="A88">
        <v>87</v>
      </c>
      <c r="B88">
        <v>9</v>
      </c>
    </row>
    <row r="89" spans="1:2" x14ac:dyDescent="0.3">
      <c r="A89">
        <v>88</v>
      </c>
      <c r="B89">
        <v>9</v>
      </c>
    </row>
    <row r="90" spans="1:2" x14ac:dyDescent="0.3">
      <c r="A90">
        <v>89</v>
      </c>
      <c r="B90">
        <v>9</v>
      </c>
    </row>
    <row r="91" spans="1:2" x14ac:dyDescent="0.3">
      <c r="A91">
        <v>90</v>
      </c>
      <c r="B91">
        <v>9</v>
      </c>
    </row>
    <row r="92" spans="1:2" x14ac:dyDescent="0.3">
      <c r="A92">
        <v>91</v>
      </c>
      <c r="B92">
        <v>9</v>
      </c>
    </row>
    <row r="93" spans="1:2" x14ac:dyDescent="0.3">
      <c r="A93">
        <v>92</v>
      </c>
      <c r="B93">
        <v>9</v>
      </c>
    </row>
    <row r="94" spans="1:2" x14ac:dyDescent="0.3">
      <c r="A94">
        <v>93</v>
      </c>
      <c r="B94">
        <v>9</v>
      </c>
    </row>
    <row r="95" spans="1:2" x14ac:dyDescent="0.3">
      <c r="A95">
        <v>94</v>
      </c>
      <c r="B95">
        <v>9</v>
      </c>
    </row>
    <row r="96" spans="1:2" x14ac:dyDescent="0.3">
      <c r="A96">
        <v>95</v>
      </c>
      <c r="B96">
        <v>9</v>
      </c>
    </row>
    <row r="97" spans="1:2" x14ac:dyDescent="0.3">
      <c r="A97">
        <v>96</v>
      </c>
      <c r="B97">
        <v>9</v>
      </c>
    </row>
    <row r="98" spans="1:2" x14ac:dyDescent="0.3">
      <c r="A98">
        <v>97</v>
      </c>
      <c r="B98">
        <v>9</v>
      </c>
    </row>
    <row r="99" spans="1:2" x14ac:dyDescent="0.3">
      <c r="A99">
        <v>98</v>
      </c>
      <c r="B99">
        <v>9</v>
      </c>
    </row>
    <row r="100" spans="1:2" x14ac:dyDescent="0.3">
      <c r="A100">
        <v>99</v>
      </c>
      <c r="B100">
        <v>9</v>
      </c>
    </row>
    <row r="101" spans="1:2" x14ac:dyDescent="0.3">
      <c r="A101">
        <v>100</v>
      </c>
      <c r="B101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C647230D95148A324626527FAAE82" ma:contentTypeVersion="17" ma:contentTypeDescription="Create a new document." ma:contentTypeScope="" ma:versionID="47f68b9abc2a576bd8e6f395027da996">
  <xsd:schema xmlns:xsd="http://www.w3.org/2001/XMLSchema" xmlns:xs="http://www.w3.org/2001/XMLSchema" xmlns:p="http://schemas.microsoft.com/office/2006/metadata/properties" xmlns:ns2="82082d29-37c6-4c19-84a4-3171eefb31c9" xmlns:ns3="ebd0ab34-3a23-40a9-8702-55ef21ce9c2d" targetNamespace="http://schemas.microsoft.com/office/2006/metadata/properties" ma:root="true" ma:fieldsID="fabf896adfc4aa25c34a68bd9acc50c0" ns2:_="" ns3:_="">
    <xsd:import namespace="82082d29-37c6-4c19-84a4-3171eefb31c9"/>
    <xsd:import namespace="ebd0ab34-3a23-40a9-8702-55ef21ce9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82d29-37c6-4c19-84a4-3171eefb3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1cbce-1f39-4bd8-a41c-fa4b61c464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0ab34-3a23-40a9-8702-55ef21ce9c2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7da62f-765d-4486-8568-01452fccd220}" ma:internalName="TaxCatchAll" ma:showField="CatchAllData" ma:web="ebd0ab34-3a23-40a9-8702-55ef21ce9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d0ab34-3a23-40a9-8702-55ef21ce9c2d" xsi:nil="true"/>
    <lcf76f155ced4ddcb4097134ff3c332f xmlns="82082d29-37c6-4c19-84a4-3171eefb31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722CFF-B71D-4B31-9C02-270A8F201040}"/>
</file>

<file path=customXml/itemProps2.xml><?xml version="1.0" encoding="utf-8"?>
<ds:datastoreItem xmlns:ds="http://schemas.openxmlformats.org/officeDocument/2006/customXml" ds:itemID="{C8C9A10B-03C2-4764-8182-C097A1BEA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B0A03-4AC9-4026-BBA6-879884E81990}">
  <ds:schemaRefs>
    <ds:schemaRef ds:uri="http://schemas.microsoft.com/office/2006/metadata/properties"/>
    <ds:schemaRef ds:uri="http://schemas.microsoft.com/office/infopath/2007/PartnerControls"/>
    <ds:schemaRef ds:uri="ebd0ab34-3a23-40a9-8702-55ef21ce9c2d"/>
    <ds:schemaRef ds:uri="82082d29-37c6-4c19-84a4-3171eefb31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Overall</vt:lpstr>
      <vt:lpstr>Practical</vt:lpstr>
      <vt:lpstr>Grade Info</vt:lpstr>
      <vt:lpstr>% Grade</vt:lpstr>
      <vt:lpstr>Grades</vt:lpstr>
    </vt:vector>
  </TitlesOfParts>
  <Company>Aldar Properties PJSC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Tom Southall</cp:lastModifiedBy>
  <dcterms:created xsi:type="dcterms:W3CDTF">2016-06-02T08:28:10Z</dcterms:created>
  <dcterms:modified xsi:type="dcterms:W3CDTF">2024-05-30T09:05:21Z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0x010100F82C647230D95148A324626527FAAE82</vt:lpwstr>
  </property>
  <property fmtid="{D5CDD505-2E9C-101B-9397-08002B2CF9AE}" pid="3" name="MediaServiceImageTags">
    <vt:lpwstr/>
  </property>
</Properties>
</file>